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C9D57CDA-7BFB-480A-9CDF-D97EF17B14CD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definedNames>
    <definedName name="_xlnm._FilterDatabase" localSheetId="0" hidden="1">Sheet1!$A$1:$N$71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5" i="1" l="1"/>
  <c r="L65" i="1"/>
  <c r="K65" i="1"/>
  <c r="M64" i="1"/>
  <c r="L64" i="1"/>
  <c r="K64" i="1"/>
  <c r="M63" i="1"/>
  <c r="L63" i="1"/>
  <c r="K63" i="1"/>
  <c r="M62" i="1"/>
  <c r="L62" i="1"/>
  <c r="K62" i="1"/>
  <c r="M61" i="1"/>
  <c r="L61" i="1"/>
  <c r="K61" i="1"/>
  <c r="M60" i="1"/>
  <c r="L60" i="1"/>
  <c r="K60" i="1"/>
  <c r="M59" i="1"/>
  <c r="L59" i="1"/>
  <c r="K59" i="1"/>
  <c r="M58" i="1"/>
  <c r="L58" i="1"/>
  <c r="K58" i="1"/>
  <c r="M57" i="1"/>
  <c r="L57" i="1"/>
  <c r="K57" i="1"/>
  <c r="M56" i="1"/>
  <c r="L56" i="1"/>
  <c r="K56" i="1"/>
  <c r="M55" i="1"/>
  <c r="L55" i="1"/>
  <c r="K55" i="1"/>
  <c r="M54" i="1"/>
  <c r="L54" i="1"/>
  <c r="K54" i="1"/>
  <c r="M53" i="1"/>
  <c r="L53" i="1"/>
  <c r="K53" i="1"/>
  <c r="M52" i="1"/>
  <c r="L52" i="1"/>
  <c r="K52" i="1"/>
  <c r="M51" i="1"/>
  <c r="L51" i="1"/>
  <c r="K51" i="1"/>
  <c r="M50" i="1"/>
  <c r="L50" i="1"/>
  <c r="K50" i="1"/>
  <c r="M49" i="1"/>
  <c r="L49" i="1"/>
  <c r="K49" i="1"/>
  <c r="M48" i="1"/>
  <c r="L48" i="1"/>
  <c r="K48" i="1"/>
  <c r="M47" i="1"/>
  <c r="L47" i="1"/>
  <c r="K47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L40" i="1"/>
  <c r="K40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M4" i="1"/>
  <c r="L4" i="1"/>
  <c r="K4" i="1"/>
</calcChain>
</file>

<file path=xl/sharedStrings.xml><?xml version="1.0" encoding="utf-8"?>
<sst xmlns="http://schemas.openxmlformats.org/spreadsheetml/2006/main" count="272" uniqueCount="89">
  <si>
    <t>交通与土木工程学院交通工程专业年级2025年推荐免试攻读硕士研究生学业综合成绩排名表</t>
  </si>
  <si>
    <t xml:space="preserve">学院盖章：                                                           制表人签名：               分管学生工作副书记签名：                  </t>
  </si>
  <si>
    <t>序号</t>
  </si>
  <si>
    <t>专业
年级</t>
  </si>
  <si>
    <t>专业年级
人数</t>
  </si>
  <si>
    <t>姓名</t>
  </si>
  <si>
    <t>学号</t>
  </si>
  <si>
    <t>是否申请推免研究生</t>
  </si>
  <si>
    <t>第一学年
学业综合成绩</t>
  </si>
  <si>
    <t>第二学年
学业综合成绩</t>
  </si>
  <si>
    <t>第三学年
学业综合成绩</t>
  </si>
  <si>
    <t>第四学年
学业综合成绩</t>
  </si>
  <si>
    <t>总学业综合成绩</t>
  </si>
  <si>
    <t>总学业综合成绩排名</t>
  </si>
  <si>
    <t>总学业综合成绩
排名百分比</t>
  </si>
  <si>
    <t>总学业综合成绩
排名是否位于
专业年级前1/3</t>
  </si>
  <si>
    <t>签名</t>
  </si>
  <si>
    <t>交通工程21</t>
  </si>
  <si>
    <t>林欣蓉</t>
  </si>
  <si>
    <t>是</t>
  </si>
  <si>
    <t>宋龙飞</t>
  </si>
  <si>
    <t>刘俊</t>
  </si>
  <si>
    <t>滕开尧</t>
  </si>
  <si>
    <t>否</t>
  </si>
  <si>
    <t>周典伟</t>
  </si>
  <si>
    <t>张旭</t>
  </si>
  <si>
    <t>杨紫皓</t>
  </si>
  <si>
    <t>薛昊成</t>
  </si>
  <si>
    <t>韦雨含</t>
  </si>
  <si>
    <t>季依骏</t>
  </si>
  <si>
    <t>吴玉欣</t>
  </si>
  <si>
    <t>郑念念</t>
  </si>
  <si>
    <t>张冲</t>
  </si>
  <si>
    <t>刘进</t>
  </si>
  <si>
    <t>马家然</t>
  </si>
  <si>
    <t>吴仁库</t>
  </si>
  <si>
    <t>邸塬皓</t>
  </si>
  <si>
    <t>夏建新</t>
  </si>
  <si>
    <t>王国豪</t>
  </si>
  <si>
    <t>陶克一</t>
  </si>
  <si>
    <t>索冠华</t>
  </si>
  <si>
    <t>李宸慧</t>
  </si>
  <si>
    <t>张枝林</t>
  </si>
  <si>
    <t>李承炜</t>
  </si>
  <si>
    <t>陈贤忠</t>
  </si>
  <si>
    <t>徐佳栋</t>
  </si>
  <si>
    <t>王李</t>
  </si>
  <si>
    <t>马祥通</t>
  </si>
  <si>
    <t>陈昌君</t>
  </si>
  <si>
    <t>王文亮</t>
  </si>
  <si>
    <t>李丽婷</t>
  </si>
  <si>
    <t>杨世红</t>
  </si>
  <si>
    <t>王一鸣</t>
  </si>
  <si>
    <t>张诚诺</t>
  </si>
  <si>
    <t>施衡</t>
  </si>
  <si>
    <t>昌俊涛</t>
  </si>
  <si>
    <t>李杰</t>
  </si>
  <si>
    <t>黄海天</t>
  </si>
  <si>
    <t>张吴棋</t>
  </si>
  <si>
    <t>张兆煜</t>
  </si>
  <si>
    <t>李俊宁</t>
  </si>
  <si>
    <t>傅逸杭</t>
  </si>
  <si>
    <t>顾力豪</t>
  </si>
  <si>
    <t>蒲柯橙</t>
  </si>
  <si>
    <t>许祖煜毫</t>
  </si>
  <si>
    <t>文鑫</t>
  </si>
  <si>
    <t>齐文彬</t>
  </si>
  <si>
    <t>罗珅</t>
  </si>
  <si>
    <t>黄业杨</t>
  </si>
  <si>
    <t>赵子群</t>
  </si>
  <si>
    <t>郑永琦</t>
  </si>
  <si>
    <t>赵晗</t>
  </si>
  <si>
    <t>刘婷昱</t>
  </si>
  <si>
    <t>卢俊豪</t>
  </si>
  <si>
    <t>王俊杰</t>
  </si>
  <si>
    <t>程徐家胤</t>
  </si>
  <si>
    <t>程伟鹏</t>
  </si>
  <si>
    <t>刘佳旺</t>
  </si>
  <si>
    <t>范栩颖</t>
  </si>
  <si>
    <t>杜月芦</t>
  </si>
  <si>
    <t>刘跃进</t>
  </si>
  <si>
    <t>李申凯</t>
  </si>
  <si>
    <t>公示网页链接：</t>
  </si>
  <si>
    <t>填表说明：</t>
  </si>
  <si>
    <t>1.专业年级人数为该专业年级参加学生素质综合测评的学生数。</t>
  </si>
  <si>
    <t>2.表中须填写申请人所在专业年级全部学生的学业综合成绩。</t>
  </si>
  <si>
    <t>3.总学业综合成绩=第一学年学业综合成绩+第二学年学业综合成绩+第三学年学业综合成绩+第四学年学业综合成绩</t>
  </si>
  <si>
    <t xml:space="preserve">4.总学业综合成绩排名百分比=（总学业综合成绩排名/专业年级人数)*100%
</t>
  </si>
  <si>
    <t>5.公示网页链接请贴在表格末尾。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</si>
</sst>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);[Red]\(0.00\)"/>
    <numFmt numFmtId="179" formatCode="0.00_ "/>
  </numFmts>
  <fonts count="13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b/>
      <sz val="16"/>
      <name val="宋体"/>
      <charset val="134"/>
    </font>
    <font>
      <b/>
      <u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9"/>
      <name val="宋体"/>
      <charset val="134"/>
    </font>
    <font>
      <u/>
      <sz val="11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3" fillId="0" borderId="1" xfId="0" applyNumberFormat="1" applyFont="1" applyBorder="1">
      <alignment vertical="center"/>
    </xf>
    <xf numFmtId="178" fontId="3" fillId="0" borderId="1" xfId="0" applyNumberFormat="1" applyFont="1" applyFill="1" applyBorder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9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3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tabSelected="1" zoomScale="120" zoomScaleNormal="120" workbookViewId="0">
      <selection activeCell="H64" sqref="H64"/>
    </sheetView>
  </sheetViews>
  <sheetFormatPr defaultColWidth="8.6640625" defaultRowHeight="14.4" x14ac:dyDescent="0.25"/>
  <cols>
    <col min="1" max="1" width="6.33203125" customWidth="1"/>
    <col min="2" max="2" width="11.6640625" customWidth="1"/>
    <col min="3" max="3" width="6.5546875" style="6" customWidth="1"/>
    <col min="5" max="5" width="11.6640625"/>
    <col min="6" max="6" width="5.6640625" style="6" customWidth="1"/>
    <col min="10" max="10" width="7.21875" customWidth="1"/>
    <col min="11" max="11" width="10" customWidth="1"/>
    <col min="12" max="12" width="6.77734375" customWidth="1"/>
    <col min="13" max="13" width="10.5546875" customWidth="1"/>
    <col min="14" max="14" width="10.109375" customWidth="1"/>
  </cols>
  <sheetData>
    <row r="1" spans="1:15" s="1" customFormat="1" ht="27" customHeight="1" x14ac:dyDescent="0.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5" s="2" customFormat="1" ht="37.950000000000003" customHeight="1" x14ac:dyDescent="0.25">
      <c r="A2" s="7" t="s">
        <v>1</v>
      </c>
      <c r="B2" s="7"/>
      <c r="C2" s="8"/>
      <c r="D2" s="7"/>
      <c r="E2" s="7"/>
      <c r="F2" s="8"/>
      <c r="G2" s="7"/>
      <c r="H2" s="7"/>
      <c r="I2" s="7"/>
      <c r="J2" s="7"/>
      <c r="K2" s="7"/>
      <c r="L2" s="7"/>
      <c r="M2" s="7"/>
      <c r="N2" s="7"/>
    </row>
    <row r="3" spans="1:15" s="3" customFormat="1" ht="64.95" customHeight="1" x14ac:dyDescent="0.25">
      <c r="A3" s="9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9" t="s">
        <v>12</v>
      </c>
      <c r="L3" s="10" t="s">
        <v>13</v>
      </c>
      <c r="M3" s="12" t="s">
        <v>14</v>
      </c>
      <c r="N3" s="20" t="s">
        <v>15</v>
      </c>
      <c r="O3" s="9" t="s">
        <v>16</v>
      </c>
    </row>
    <row r="4" spans="1:15" x14ac:dyDescent="0.25">
      <c r="A4" s="13">
        <v>1</v>
      </c>
      <c r="B4" s="13" t="s">
        <v>17</v>
      </c>
      <c r="C4" s="13">
        <v>62</v>
      </c>
      <c r="D4" s="11" t="s">
        <v>18</v>
      </c>
      <c r="E4" s="11">
        <v>2133110091</v>
      </c>
      <c r="F4" s="13" t="s">
        <v>19</v>
      </c>
      <c r="G4" s="14">
        <v>89.192570224719105</v>
      </c>
      <c r="H4" s="14">
        <v>94.747500000000002</v>
      </c>
      <c r="I4" s="14">
        <v>94.958116883116801</v>
      </c>
      <c r="J4" s="21"/>
      <c r="K4" s="22">
        <f t="shared" ref="K4:K65" si="0">G4+H4+I4+J4</f>
        <v>278.89818710783601</v>
      </c>
      <c r="L4" s="16">
        <f t="shared" ref="L4:L35" si="1">RANK(K4,K:K,0)</f>
        <v>1</v>
      </c>
      <c r="M4" s="23">
        <f t="shared" ref="M4:M65" si="2">L4/C4</f>
        <v>1.6129032258064498E-2</v>
      </c>
      <c r="N4" s="13" t="s">
        <v>19</v>
      </c>
      <c r="O4" s="21"/>
    </row>
    <row r="5" spans="1:15" x14ac:dyDescent="0.25">
      <c r="A5" s="13">
        <v>2</v>
      </c>
      <c r="B5" s="13" t="s">
        <v>17</v>
      </c>
      <c r="C5" s="13">
        <v>62</v>
      </c>
      <c r="D5" s="11" t="s">
        <v>20</v>
      </c>
      <c r="E5" s="15">
        <v>2133110108</v>
      </c>
      <c r="F5" s="13" t="s">
        <v>19</v>
      </c>
      <c r="G5" s="14">
        <v>85.994564606741605</v>
      </c>
      <c r="H5" s="14">
        <v>88.479705885000001</v>
      </c>
      <c r="I5" s="14">
        <v>92.081730769230802</v>
      </c>
      <c r="J5" s="21"/>
      <c r="K5" s="22">
        <f t="shared" si="0"/>
        <v>266.55600126097198</v>
      </c>
      <c r="L5" s="16">
        <f t="shared" si="1"/>
        <v>2</v>
      </c>
      <c r="M5" s="23">
        <f t="shared" si="2"/>
        <v>3.2258064516128997E-2</v>
      </c>
      <c r="N5" s="13" t="s">
        <v>19</v>
      </c>
      <c r="O5" s="21"/>
    </row>
    <row r="6" spans="1:15" s="4" customFormat="1" x14ac:dyDescent="0.25">
      <c r="A6" s="13">
        <v>3</v>
      </c>
      <c r="B6" s="13" t="s">
        <v>17</v>
      </c>
      <c r="C6" s="13">
        <v>62</v>
      </c>
      <c r="D6" s="11" t="s">
        <v>21</v>
      </c>
      <c r="E6" s="11">
        <v>2133110104</v>
      </c>
      <c r="F6" s="13" t="s">
        <v>19</v>
      </c>
      <c r="G6" s="14">
        <v>82.854705056179796</v>
      </c>
      <c r="H6" s="14">
        <v>84.442499999999995</v>
      </c>
      <c r="I6" s="14">
        <v>96.302884615384698</v>
      </c>
      <c r="J6" s="24"/>
      <c r="K6" s="22">
        <f t="shared" si="0"/>
        <v>263.60008967156398</v>
      </c>
      <c r="L6" s="16">
        <f t="shared" si="1"/>
        <v>3</v>
      </c>
      <c r="M6" s="23">
        <f t="shared" si="2"/>
        <v>4.8387096774193498E-2</v>
      </c>
      <c r="N6" s="13" t="s">
        <v>19</v>
      </c>
      <c r="O6" s="24"/>
    </row>
    <row r="7" spans="1:15" x14ac:dyDescent="0.25">
      <c r="A7" s="13">
        <v>4</v>
      </c>
      <c r="B7" s="13" t="s">
        <v>17</v>
      </c>
      <c r="C7" s="13">
        <v>62</v>
      </c>
      <c r="D7" s="11" t="s">
        <v>22</v>
      </c>
      <c r="E7" s="11">
        <v>2133110110</v>
      </c>
      <c r="F7" s="13" t="s">
        <v>23</v>
      </c>
      <c r="G7" s="14">
        <v>87.793946629213494</v>
      </c>
      <c r="H7" s="14">
        <v>90.053382352499995</v>
      </c>
      <c r="I7" s="14">
        <v>85.623461538461498</v>
      </c>
      <c r="J7" s="21"/>
      <c r="K7" s="22">
        <f t="shared" si="0"/>
        <v>263.470790520175</v>
      </c>
      <c r="L7" s="16">
        <f t="shared" si="1"/>
        <v>4</v>
      </c>
      <c r="M7" s="23">
        <f t="shared" si="2"/>
        <v>6.4516129032258104E-2</v>
      </c>
      <c r="N7" s="13" t="s">
        <v>19</v>
      </c>
      <c r="O7" s="21"/>
    </row>
    <row r="8" spans="1:15" s="4" customFormat="1" x14ac:dyDescent="0.25">
      <c r="A8" s="16">
        <v>5</v>
      </c>
      <c r="B8" s="16" t="s">
        <v>17</v>
      </c>
      <c r="C8" s="16">
        <v>62</v>
      </c>
      <c r="D8" s="17" t="s">
        <v>24</v>
      </c>
      <c r="E8" s="17">
        <v>2133110152</v>
      </c>
      <c r="F8" s="13" t="s">
        <v>23</v>
      </c>
      <c r="G8" s="18">
        <v>83.246067415730295</v>
      </c>
      <c r="H8" s="18">
        <v>83.543838237499997</v>
      </c>
      <c r="I8" s="18">
        <v>92.169519480519497</v>
      </c>
      <c r="J8" s="24"/>
      <c r="K8" s="22">
        <f t="shared" si="0"/>
        <v>258.95942513375002</v>
      </c>
      <c r="L8" s="16">
        <f t="shared" si="1"/>
        <v>5</v>
      </c>
      <c r="M8" s="23">
        <f t="shared" si="2"/>
        <v>8.0645161290322606E-2</v>
      </c>
      <c r="N8" s="16" t="s">
        <v>19</v>
      </c>
      <c r="O8" s="24"/>
    </row>
    <row r="9" spans="1:15" x14ac:dyDescent="0.25">
      <c r="A9" s="13">
        <v>6</v>
      </c>
      <c r="B9" s="13" t="s">
        <v>17</v>
      </c>
      <c r="C9" s="13">
        <v>62</v>
      </c>
      <c r="D9" s="11" t="s">
        <v>25</v>
      </c>
      <c r="E9" s="15">
        <v>2133110118</v>
      </c>
      <c r="F9" s="13" t="s">
        <v>23</v>
      </c>
      <c r="G9" s="14">
        <v>82.150126404494401</v>
      </c>
      <c r="H9" s="14">
        <v>83.714705879999997</v>
      </c>
      <c r="I9" s="14">
        <v>89.586538461538495</v>
      </c>
      <c r="J9" s="21"/>
      <c r="K9" s="22">
        <f t="shared" si="0"/>
        <v>255.45137074603301</v>
      </c>
      <c r="L9" s="16">
        <f t="shared" si="1"/>
        <v>6</v>
      </c>
      <c r="M9" s="23">
        <f t="shared" si="2"/>
        <v>9.6774193548387094E-2</v>
      </c>
      <c r="N9" s="13" t="s">
        <v>19</v>
      </c>
      <c r="O9" s="21"/>
    </row>
    <row r="10" spans="1:15" s="4" customFormat="1" x14ac:dyDescent="0.25">
      <c r="A10" s="16">
        <v>7</v>
      </c>
      <c r="B10" s="16" t="s">
        <v>17</v>
      </c>
      <c r="C10" s="16">
        <v>62</v>
      </c>
      <c r="D10" s="17" t="s">
        <v>26</v>
      </c>
      <c r="E10" s="17">
        <v>2133110116</v>
      </c>
      <c r="F10" s="13" t="s">
        <v>23</v>
      </c>
      <c r="G10" s="18">
        <v>82.969241573033699</v>
      </c>
      <c r="H10" s="18">
        <v>84.767499999999998</v>
      </c>
      <c r="I10" s="18">
        <v>87.214307692307699</v>
      </c>
      <c r="J10" s="24"/>
      <c r="K10" s="22">
        <f t="shared" si="0"/>
        <v>254.951049265341</v>
      </c>
      <c r="L10" s="16">
        <f t="shared" si="1"/>
        <v>7</v>
      </c>
      <c r="M10" s="23">
        <f t="shared" si="2"/>
        <v>0.112903225806452</v>
      </c>
      <c r="N10" s="16" t="s">
        <v>19</v>
      </c>
      <c r="O10" s="24"/>
    </row>
    <row r="11" spans="1:15" s="4" customFormat="1" x14ac:dyDescent="0.25">
      <c r="A11" s="16">
        <v>8</v>
      </c>
      <c r="B11" s="16" t="s">
        <v>17</v>
      </c>
      <c r="C11" s="16">
        <v>62</v>
      </c>
      <c r="D11" s="17" t="s">
        <v>27</v>
      </c>
      <c r="E11" s="17">
        <v>1933110265</v>
      </c>
      <c r="F11" s="13" t="s">
        <v>23</v>
      </c>
      <c r="G11" s="18">
        <v>80.218960674157302</v>
      </c>
      <c r="H11" s="18">
        <v>82.3208235325</v>
      </c>
      <c r="I11" s="18">
        <v>91.851480519480504</v>
      </c>
      <c r="J11" s="24"/>
      <c r="K11" s="22">
        <f t="shared" si="0"/>
        <v>254.39126472613799</v>
      </c>
      <c r="L11" s="16">
        <f t="shared" si="1"/>
        <v>8</v>
      </c>
      <c r="M11" s="23">
        <f t="shared" si="2"/>
        <v>0.12903225806451599</v>
      </c>
      <c r="N11" s="16" t="s">
        <v>19</v>
      </c>
      <c r="O11" s="24"/>
    </row>
    <row r="12" spans="1:15" x14ac:dyDescent="0.25">
      <c r="A12" s="13">
        <v>9</v>
      </c>
      <c r="B12" s="13" t="s">
        <v>17</v>
      </c>
      <c r="C12" s="13">
        <v>62</v>
      </c>
      <c r="D12" s="11" t="s">
        <v>28</v>
      </c>
      <c r="E12" s="15">
        <v>2133110124</v>
      </c>
      <c r="F12" s="13" t="s">
        <v>23</v>
      </c>
      <c r="G12" s="14">
        <v>81.2921348314607</v>
      </c>
      <c r="H12" s="14">
        <v>84.142911767499996</v>
      </c>
      <c r="I12" s="14">
        <v>87.771230769230797</v>
      </c>
      <c r="J12" s="21"/>
      <c r="K12" s="22">
        <f t="shared" si="0"/>
        <v>253.206277368191</v>
      </c>
      <c r="L12" s="16">
        <f t="shared" si="1"/>
        <v>9</v>
      </c>
      <c r="M12" s="23">
        <f t="shared" si="2"/>
        <v>0.14516129032258099</v>
      </c>
      <c r="N12" s="13" t="s">
        <v>19</v>
      </c>
      <c r="O12" s="21"/>
    </row>
    <row r="13" spans="1:15" x14ac:dyDescent="0.25">
      <c r="A13" s="13">
        <v>10</v>
      </c>
      <c r="B13" s="13" t="s">
        <v>17</v>
      </c>
      <c r="C13" s="13">
        <v>62</v>
      </c>
      <c r="D13" s="11" t="s">
        <v>29</v>
      </c>
      <c r="E13" s="15">
        <v>2133110099</v>
      </c>
      <c r="F13" s="13" t="s">
        <v>23</v>
      </c>
      <c r="G13" s="14">
        <v>85.396699438202205</v>
      </c>
      <c r="H13" s="14">
        <v>83.419441177500005</v>
      </c>
      <c r="I13" s="14">
        <v>82.801846153846199</v>
      </c>
      <c r="J13" s="21"/>
      <c r="K13" s="22">
        <f t="shared" si="0"/>
        <v>251.617986769548</v>
      </c>
      <c r="L13" s="16">
        <f t="shared" si="1"/>
        <v>10</v>
      </c>
      <c r="M13" s="23">
        <f t="shared" si="2"/>
        <v>0.16129032258064499</v>
      </c>
      <c r="N13" s="13" t="s">
        <v>19</v>
      </c>
      <c r="O13" s="21"/>
    </row>
    <row r="14" spans="1:15" x14ac:dyDescent="0.25">
      <c r="A14" s="13">
        <v>11</v>
      </c>
      <c r="B14" s="13" t="s">
        <v>17</v>
      </c>
      <c r="C14" s="13">
        <v>62</v>
      </c>
      <c r="D14" s="11" t="s">
        <v>30</v>
      </c>
      <c r="E14" s="15">
        <v>2133110094</v>
      </c>
      <c r="F14" s="13" t="s">
        <v>23</v>
      </c>
      <c r="G14" s="14">
        <v>80.034550561797801</v>
      </c>
      <c r="H14" s="14">
        <v>85.414764707499998</v>
      </c>
      <c r="I14" s="14">
        <v>85.508233766233801</v>
      </c>
      <c r="J14" s="21"/>
      <c r="K14" s="22">
        <f t="shared" si="0"/>
        <v>250.957549035532</v>
      </c>
      <c r="L14" s="16">
        <f t="shared" si="1"/>
        <v>11</v>
      </c>
      <c r="M14" s="23">
        <f t="shared" si="2"/>
        <v>0.17741935483870999</v>
      </c>
      <c r="N14" s="13" t="s">
        <v>19</v>
      </c>
      <c r="O14" s="21"/>
    </row>
    <row r="15" spans="1:15" x14ac:dyDescent="0.25">
      <c r="A15" s="13">
        <v>12</v>
      </c>
      <c r="B15" s="13" t="s">
        <v>17</v>
      </c>
      <c r="C15" s="13">
        <v>62</v>
      </c>
      <c r="D15" s="11" t="s">
        <v>31</v>
      </c>
      <c r="E15" s="15">
        <v>2133110125</v>
      </c>
      <c r="F15" s="13" t="s">
        <v>23</v>
      </c>
      <c r="G15" s="14">
        <v>80.690182584269706</v>
      </c>
      <c r="H15" s="14">
        <v>82.733000000000004</v>
      </c>
      <c r="I15" s="14">
        <v>86.267538461538393</v>
      </c>
      <c r="J15" s="21"/>
      <c r="K15" s="22">
        <f t="shared" si="0"/>
        <v>249.690721045808</v>
      </c>
      <c r="L15" s="16">
        <f t="shared" si="1"/>
        <v>12</v>
      </c>
      <c r="M15" s="23">
        <f t="shared" si="2"/>
        <v>0.19354838709677399</v>
      </c>
      <c r="N15" s="13" t="s">
        <v>19</v>
      </c>
      <c r="O15" s="21"/>
    </row>
    <row r="16" spans="1:15" s="4" customFormat="1" x14ac:dyDescent="0.25">
      <c r="A16" s="13">
        <v>13</v>
      </c>
      <c r="B16" s="13" t="s">
        <v>17</v>
      </c>
      <c r="C16" s="13">
        <v>62</v>
      </c>
      <c r="D16" s="11" t="s">
        <v>32</v>
      </c>
      <c r="E16" s="11">
        <v>2133110117</v>
      </c>
      <c r="F16" s="13" t="s">
        <v>19</v>
      </c>
      <c r="G16" s="14">
        <v>83.4266151685393</v>
      </c>
      <c r="H16" s="14">
        <v>82.039999997500004</v>
      </c>
      <c r="I16" s="14">
        <v>83.788615384615397</v>
      </c>
      <c r="J16" s="21"/>
      <c r="K16" s="22">
        <f t="shared" si="0"/>
        <v>249.255230550655</v>
      </c>
      <c r="L16" s="16">
        <f t="shared" si="1"/>
        <v>13</v>
      </c>
      <c r="M16" s="23">
        <f t="shared" si="2"/>
        <v>0.209677419354839</v>
      </c>
      <c r="N16" s="13" t="s">
        <v>19</v>
      </c>
      <c r="O16" s="21"/>
    </row>
    <row r="17" spans="1:15" x14ac:dyDescent="0.25">
      <c r="A17" s="13">
        <v>14</v>
      </c>
      <c r="B17" s="13" t="s">
        <v>17</v>
      </c>
      <c r="C17" s="13">
        <v>62</v>
      </c>
      <c r="D17" s="11" t="s">
        <v>33</v>
      </c>
      <c r="E17" s="11">
        <v>2133110136</v>
      </c>
      <c r="F17" s="13" t="s">
        <v>23</v>
      </c>
      <c r="G17" s="14">
        <v>80.997584269662894</v>
      </c>
      <c r="H17" s="14">
        <v>84.259470590000006</v>
      </c>
      <c r="I17" s="14">
        <v>81.924103896103901</v>
      </c>
      <c r="J17" s="21"/>
      <c r="K17" s="22">
        <f t="shared" si="0"/>
        <v>247.181158755767</v>
      </c>
      <c r="L17" s="16">
        <f t="shared" si="1"/>
        <v>14</v>
      </c>
      <c r="M17" s="23">
        <f t="shared" si="2"/>
        <v>0.225806451612903</v>
      </c>
      <c r="N17" s="13" t="s">
        <v>19</v>
      </c>
      <c r="O17" s="21"/>
    </row>
    <row r="18" spans="1:15" x14ac:dyDescent="0.25">
      <c r="A18" s="13">
        <v>15</v>
      </c>
      <c r="B18" s="13" t="s">
        <v>17</v>
      </c>
      <c r="C18" s="13">
        <v>62</v>
      </c>
      <c r="D18" s="11" t="s">
        <v>34</v>
      </c>
      <c r="E18" s="15">
        <v>2133110093</v>
      </c>
      <c r="F18" s="13" t="s">
        <v>19</v>
      </c>
      <c r="G18" s="14">
        <v>78.135547752809003</v>
      </c>
      <c r="H18" s="14">
        <v>81.205558819999993</v>
      </c>
      <c r="I18" s="14">
        <v>86.628961038960995</v>
      </c>
      <c r="J18" s="21"/>
      <c r="K18" s="22">
        <f t="shared" si="0"/>
        <v>245.97006761176999</v>
      </c>
      <c r="L18" s="16">
        <f t="shared" si="1"/>
        <v>15</v>
      </c>
      <c r="M18" s="23">
        <f t="shared" si="2"/>
        <v>0.241935483870968</v>
      </c>
      <c r="N18" s="13" t="s">
        <v>19</v>
      </c>
      <c r="O18" s="21"/>
    </row>
    <row r="19" spans="1:15" s="4" customFormat="1" x14ac:dyDescent="0.25">
      <c r="A19" s="16">
        <v>16</v>
      </c>
      <c r="B19" s="16" t="s">
        <v>17</v>
      </c>
      <c r="C19" s="16">
        <v>62</v>
      </c>
      <c r="D19" s="17" t="s">
        <v>35</v>
      </c>
      <c r="E19" s="17">
        <v>2133110112</v>
      </c>
      <c r="F19" s="13" t="s">
        <v>23</v>
      </c>
      <c r="G19" s="18">
        <v>80.577457865168498</v>
      </c>
      <c r="H19" s="18">
        <v>81.422029409999993</v>
      </c>
      <c r="I19" s="18">
        <v>83.418655844155893</v>
      </c>
      <c r="J19" s="24"/>
      <c r="K19" s="22">
        <f t="shared" si="0"/>
        <v>245.41814311932399</v>
      </c>
      <c r="L19" s="16">
        <f t="shared" si="1"/>
        <v>16</v>
      </c>
      <c r="M19" s="23">
        <f t="shared" si="2"/>
        <v>0.25806451612903197</v>
      </c>
      <c r="N19" s="16" t="s">
        <v>19</v>
      </c>
      <c r="O19" s="24"/>
    </row>
    <row r="20" spans="1:15" x14ac:dyDescent="0.25">
      <c r="A20" s="13">
        <v>17</v>
      </c>
      <c r="B20" s="13" t="s">
        <v>17</v>
      </c>
      <c r="C20" s="13">
        <v>62</v>
      </c>
      <c r="D20" s="11" t="s">
        <v>36</v>
      </c>
      <c r="E20" s="11">
        <v>2133110129</v>
      </c>
      <c r="F20" s="13" t="s">
        <v>19</v>
      </c>
      <c r="G20" s="14">
        <v>78.506544943820202</v>
      </c>
      <c r="H20" s="14">
        <v>81.990147057499996</v>
      </c>
      <c r="I20" s="14">
        <v>84.393230769230797</v>
      </c>
      <c r="J20" s="21"/>
      <c r="K20" s="22">
        <f t="shared" si="0"/>
        <v>244.88992277055101</v>
      </c>
      <c r="L20" s="16">
        <f t="shared" si="1"/>
        <v>17</v>
      </c>
      <c r="M20" s="23">
        <f t="shared" si="2"/>
        <v>0.27419354838709697</v>
      </c>
      <c r="N20" s="13" t="s">
        <v>19</v>
      </c>
      <c r="O20" s="21"/>
    </row>
    <row r="21" spans="1:15" x14ac:dyDescent="0.25">
      <c r="A21" s="13">
        <v>18</v>
      </c>
      <c r="B21" s="13" t="s">
        <v>17</v>
      </c>
      <c r="C21" s="13">
        <v>62</v>
      </c>
      <c r="D21" s="11" t="s">
        <v>37</v>
      </c>
      <c r="E21" s="15">
        <v>2133110113</v>
      </c>
      <c r="F21" s="13" t="s">
        <v>23</v>
      </c>
      <c r="G21" s="14">
        <v>79.937078651685397</v>
      </c>
      <c r="H21" s="14">
        <v>83.325441174999995</v>
      </c>
      <c r="I21" s="14">
        <v>81.5818461538462</v>
      </c>
      <c r="J21" s="21"/>
      <c r="K21" s="22">
        <f t="shared" si="0"/>
        <v>244.84436598053199</v>
      </c>
      <c r="L21" s="16">
        <f t="shared" si="1"/>
        <v>18</v>
      </c>
      <c r="M21" s="23">
        <f t="shared" si="2"/>
        <v>0.29032258064516098</v>
      </c>
      <c r="N21" s="13" t="s">
        <v>19</v>
      </c>
      <c r="O21" s="21"/>
    </row>
    <row r="22" spans="1:15" x14ac:dyDescent="0.25">
      <c r="A22" s="13">
        <v>19</v>
      </c>
      <c r="B22" s="13" t="s">
        <v>17</v>
      </c>
      <c r="C22" s="13">
        <v>62</v>
      </c>
      <c r="D22" s="11" t="s">
        <v>38</v>
      </c>
      <c r="E22" s="11">
        <v>2133110141</v>
      </c>
      <c r="F22" s="13" t="s">
        <v>19</v>
      </c>
      <c r="G22" s="14">
        <v>79.259522471910103</v>
      </c>
      <c r="H22" s="14">
        <v>80.946705882499998</v>
      </c>
      <c r="I22" s="14">
        <v>84.151272727272698</v>
      </c>
      <c r="J22" s="21"/>
      <c r="K22" s="22">
        <f t="shared" si="0"/>
        <v>244.35750108168301</v>
      </c>
      <c r="L22" s="16">
        <f t="shared" si="1"/>
        <v>19</v>
      </c>
      <c r="M22" s="23">
        <f t="shared" si="2"/>
        <v>0.30645161290322598</v>
      </c>
      <c r="N22" s="13" t="s">
        <v>19</v>
      </c>
      <c r="O22" s="21"/>
    </row>
    <row r="23" spans="1:15" s="4" customFormat="1" x14ac:dyDescent="0.25">
      <c r="A23" s="16">
        <v>20</v>
      </c>
      <c r="B23" s="16" t="s">
        <v>17</v>
      </c>
      <c r="C23" s="16">
        <v>62</v>
      </c>
      <c r="D23" s="17" t="s">
        <v>39</v>
      </c>
      <c r="E23" s="17">
        <v>2133110109</v>
      </c>
      <c r="F23" s="13" t="s">
        <v>23</v>
      </c>
      <c r="G23" s="18">
        <v>85.625660112359597</v>
      </c>
      <c r="H23" s="18">
        <v>79.400117649999999</v>
      </c>
      <c r="I23" s="18">
        <v>79.145923076923097</v>
      </c>
      <c r="J23" s="24"/>
      <c r="K23" s="22">
        <f t="shared" si="0"/>
        <v>244.17170083928301</v>
      </c>
      <c r="L23" s="16">
        <f t="shared" si="1"/>
        <v>20</v>
      </c>
      <c r="M23" s="23">
        <f t="shared" si="2"/>
        <v>0.32258064516128998</v>
      </c>
      <c r="N23" s="16" t="s">
        <v>19</v>
      </c>
      <c r="O23" s="24"/>
    </row>
    <row r="24" spans="1:15" x14ac:dyDescent="0.25">
      <c r="A24" s="13">
        <v>21</v>
      </c>
      <c r="B24" s="13" t="s">
        <v>17</v>
      </c>
      <c r="C24" s="13">
        <v>62</v>
      </c>
      <c r="D24" s="11" t="s">
        <v>40</v>
      </c>
      <c r="E24" s="11">
        <v>2133110123</v>
      </c>
      <c r="F24" s="13" t="s">
        <v>23</v>
      </c>
      <c r="G24" s="14">
        <v>80.077528089887593</v>
      </c>
      <c r="H24" s="14">
        <v>80.183941177500003</v>
      </c>
      <c r="I24" s="14">
        <v>82.485461538461493</v>
      </c>
      <c r="J24" s="21"/>
      <c r="K24" s="22">
        <f t="shared" si="0"/>
        <v>242.74693080584899</v>
      </c>
      <c r="L24" s="16">
        <f t="shared" si="1"/>
        <v>21</v>
      </c>
      <c r="M24" s="23">
        <f t="shared" si="2"/>
        <v>0.33870967741935498</v>
      </c>
      <c r="N24" s="13" t="s">
        <v>23</v>
      </c>
      <c r="O24" s="21"/>
    </row>
    <row r="25" spans="1:15" x14ac:dyDescent="0.25">
      <c r="A25" s="13">
        <v>22</v>
      </c>
      <c r="B25" s="13" t="s">
        <v>17</v>
      </c>
      <c r="C25" s="13">
        <v>62</v>
      </c>
      <c r="D25" s="11" t="s">
        <v>41</v>
      </c>
      <c r="E25" s="15">
        <v>2133110101</v>
      </c>
      <c r="F25" s="13" t="s">
        <v>23</v>
      </c>
      <c r="G25" s="14">
        <v>79.311769662921293</v>
      </c>
      <c r="H25" s="14">
        <v>81.011588237500007</v>
      </c>
      <c r="I25" s="14">
        <v>82.091545454545496</v>
      </c>
      <c r="J25" s="21"/>
      <c r="K25" s="22">
        <f t="shared" si="0"/>
        <v>242.41490335496701</v>
      </c>
      <c r="L25" s="16">
        <f t="shared" si="1"/>
        <v>22</v>
      </c>
      <c r="M25" s="23">
        <f t="shared" si="2"/>
        <v>0.35483870967741898</v>
      </c>
      <c r="N25" s="13" t="s">
        <v>23</v>
      </c>
      <c r="O25" s="21"/>
    </row>
    <row r="26" spans="1:15" s="4" customFormat="1" x14ac:dyDescent="0.25">
      <c r="A26" s="16">
        <v>23</v>
      </c>
      <c r="B26" s="16" t="s">
        <v>17</v>
      </c>
      <c r="C26" s="16">
        <v>62</v>
      </c>
      <c r="D26" s="17" t="s">
        <v>42</v>
      </c>
      <c r="E26" s="17">
        <v>2133110120</v>
      </c>
      <c r="F26" s="13" t="s">
        <v>23</v>
      </c>
      <c r="G26" s="18">
        <v>76.795688202247206</v>
      </c>
      <c r="H26" s="18">
        <v>81.463529414999996</v>
      </c>
      <c r="I26" s="18">
        <v>83.497363636363701</v>
      </c>
      <c r="J26" s="24"/>
      <c r="K26" s="22">
        <f t="shared" si="0"/>
        <v>241.75658125361099</v>
      </c>
      <c r="L26" s="16">
        <f t="shared" si="1"/>
        <v>23</v>
      </c>
      <c r="M26" s="23">
        <f t="shared" si="2"/>
        <v>0.37096774193548399</v>
      </c>
      <c r="N26" s="16" t="s">
        <v>23</v>
      </c>
      <c r="O26" s="24"/>
    </row>
    <row r="27" spans="1:15" x14ac:dyDescent="0.25">
      <c r="A27" s="16">
        <v>24</v>
      </c>
      <c r="B27" s="16" t="s">
        <v>17</v>
      </c>
      <c r="C27" s="16">
        <v>62</v>
      </c>
      <c r="D27" s="17" t="s">
        <v>43</v>
      </c>
      <c r="E27" s="17">
        <v>2133110100</v>
      </c>
      <c r="F27" s="13" t="s">
        <v>23</v>
      </c>
      <c r="G27" s="18">
        <v>77.056713483146098</v>
      </c>
      <c r="H27" s="18">
        <v>80.5677941175</v>
      </c>
      <c r="I27" s="18">
        <v>83.991076923076903</v>
      </c>
      <c r="J27" s="24"/>
      <c r="K27" s="22">
        <f t="shared" si="0"/>
        <v>241.61558452372299</v>
      </c>
      <c r="L27" s="16">
        <f t="shared" si="1"/>
        <v>24</v>
      </c>
      <c r="M27" s="23">
        <f t="shared" si="2"/>
        <v>0.38709677419354799</v>
      </c>
      <c r="N27" s="16" t="s">
        <v>23</v>
      </c>
      <c r="O27" s="24"/>
    </row>
    <row r="28" spans="1:15" x14ac:dyDescent="0.25">
      <c r="A28" s="13">
        <v>25</v>
      </c>
      <c r="B28" s="13" t="s">
        <v>17</v>
      </c>
      <c r="C28" s="13">
        <v>62</v>
      </c>
      <c r="D28" s="11" t="s">
        <v>44</v>
      </c>
      <c r="E28" s="11">
        <v>2133110127</v>
      </c>
      <c r="F28" s="13" t="s">
        <v>23</v>
      </c>
      <c r="G28" s="14">
        <v>79.474550561797798</v>
      </c>
      <c r="H28" s="14">
        <v>78.469764707500005</v>
      </c>
      <c r="I28" s="14">
        <v>81.998923076923106</v>
      </c>
      <c r="J28" s="21"/>
      <c r="K28" s="22">
        <f t="shared" si="0"/>
        <v>239.94323834622099</v>
      </c>
      <c r="L28" s="16">
        <f t="shared" si="1"/>
        <v>25</v>
      </c>
      <c r="M28" s="23">
        <f t="shared" si="2"/>
        <v>0.40322580645161299</v>
      </c>
      <c r="N28" s="13" t="s">
        <v>23</v>
      </c>
      <c r="O28" s="21"/>
    </row>
    <row r="29" spans="1:15" s="4" customFormat="1" x14ac:dyDescent="0.25">
      <c r="A29" s="16">
        <v>26</v>
      </c>
      <c r="B29" s="16" t="s">
        <v>17</v>
      </c>
      <c r="C29" s="16">
        <v>62</v>
      </c>
      <c r="D29" s="17" t="s">
        <v>45</v>
      </c>
      <c r="E29" s="17">
        <v>2133110114</v>
      </c>
      <c r="F29" s="13" t="s">
        <v>23</v>
      </c>
      <c r="G29" s="18">
        <v>77.247050561797707</v>
      </c>
      <c r="H29" s="18">
        <v>81.570794120000002</v>
      </c>
      <c r="I29" s="18">
        <v>80.387610389610401</v>
      </c>
      <c r="J29" s="24"/>
      <c r="K29" s="22">
        <f t="shared" si="0"/>
        <v>239.20545507140801</v>
      </c>
      <c r="L29" s="16">
        <f t="shared" si="1"/>
        <v>26</v>
      </c>
      <c r="M29" s="23">
        <f t="shared" si="2"/>
        <v>0.41935483870967699</v>
      </c>
      <c r="N29" s="16" t="s">
        <v>23</v>
      </c>
      <c r="O29" s="24"/>
    </row>
    <row r="30" spans="1:15" x14ac:dyDescent="0.25">
      <c r="A30" s="13">
        <v>27</v>
      </c>
      <c r="B30" s="13" t="s">
        <v>17</v>
      </c>
      <c r="C30" s="13">
        <v>62</v>
      </c>
      <c r="D30" s="11" t="s">
        <v>46</v>
      </c>
      <c r="E30" s="15">
        <v>2133110143</v>
      </c>
      <c r="F30" s="13" t="s">
        <v>23</v>
      </c>
      <c r="G30" s="14">
        <v>75.642977528089901</v>
      </c>
      <c r="H30" s="14">
        <v>81.036176472500003</v>
      </c>
      <c r="I30" s="14">
        <v>82.426363636363604</v>
      </c>
      <c r="J30" s="21"/>
      <c r="K30" s="22">
        <f t="shared" si="0"/>
        <v>239.10551763695301</v>
      </c>
      <c r="L30" s="16">
        <f t="shared" si="1"/>
        <v>27</v>
      </c>
      <c r="M30" s="23">
        <f t="shared" si="2"/>
        <v>0.43548387096774199</v>
      </c>
      <c r="N30" s="13" t="s">
        <v>23</v>
      </c>
      <c r="O30" s="21"/>
    </row>
    <row r="31" spans="1:15" s="4" customFormat="1" x14ac:dyDescent="0.25">
      <c r="A31" s="13">
        <v>28</v>
      </c>
      <c r="B31" s="13" t="s">
        <v>17</v>
      </c>
      <c r="C31" s="13">
        <v>62</v>
      </c>
      <c r="D31" s="11" t="s">
        <v>47</v>
      </c>
      <c r="E31" s="11">
        <v>2133110105</v>
      </c>
      <c r="F31" s="13" t="s">
        <v>23</v>
      </c>
      <c r="G31" s="14">
        <v>78.849227528089898</v>
      </c>
      <c r="H31" s="14">
        <v>77.099617649999999</v>
      </c>
      <c r="I31" s="14">
        <v>83.129076923076994</v>
      </c>
      <c r="J31" s="21"/>
      <c r="K31" s="22">
        <f t="shared" si="0"/>
        <v>239.07792210116699</v>
      </c>
      <c r="L31" s="16">
        <f t="shared" si="1"/>
        <v>28</v>
      </c>
      <c r="M31" s="23">
        <f t="shared" si="2"/>
        <v>0.45161290322580599</v>
      </c>
      <c r="N31" s="13" t="s">
        <v>23</v>
      </c>
      <c r="O31" s="21"/>
    </row>
    <row r="32" spans="1:15" x14ac:dyDescent="0.25">
      <c r="A32" s="16">
        <v>29</v>
      </c>
      <c r="B32" s="16" t="s">
        <v>17</v>
      </c>
      <c r="C32" s="16">
        <v>62</v>
      </c>
      <c r="D32" s="17" t="s">
        <v>48</v>
      </c>
      <c r="E32" s="17">
        <v>2133110095</v>
      </c>
      <c r="F32" s="13" t="s">
        <v>23</v>
      </c>
      <c r="G32" s="18">
        <v>80.046839887640402</v>
      </c>
      <c r="H32" s="18">
        <v>79.970882352499999</v>
      </c>
      <c r="I32" s="18">
        <v>78.1237142857143</v>
      </c>
      <c r="J32" s="24"/>
      <c r="K32" s="22">
        <f t="shared" si="0"/>
        <v>238.141436525855</v>
      </c>
      <c r="L32" s="16">
        <f t="shared" si="1"/>
        <v>29</v>
      </c>
      <c r="M32" s="23">
        <f t="shared" si="2"/>
        <v>0.467741935483871</v>
      </c>
      <c r="N32" s="16" t="s">
        <v>23</v>
      </c>
      <c r="O32" s="24"/>
    </row>
    <row r="33" spans="1:15" s="4" customFormat="1" x14ac:dyDescent="0.25">
      <c r="A33" s="16">
        <v>30</v>
      </c>
      <c r="B33" s="16" t="s">
        <v>17</v>
      </c>
      <c r="C33" s="16">
        <v>62</v>
      </c>
      <c r="D33" s="17" t="s">
        <v>49</v>
      </c>
      <c r="E33" s="17">
        <v>2133110111</v>
      </c>
      <c r="F33" s="13" t="s">
        <v>23</v>
      </c>
      <c r="G33" s="18">
        <v>76.357865168539306</v>
      </c>
      <c r="H33" s="18">
        <v>78.255529409999994</v>
      </c>
      <c r="I33" s="18">
        <v>83.063692307692307</v>
      </c>
      <c r="J33" s="24"/>
      <c r="K33" s="22">
        <f t="shared" si="0"/>
        <v>237.67708688623199</v>
      </c>
      <c r="L33" s="16">
        <f t="shared" si="1"/>
        <v>30</v>
      </c>
      <c r="M33" s="23">
        <f t="shared" si="2"/>
        <v>0.483870967741935</v>
      </c>
      <c r="N33" s="16" t="s">
        <v>23</v>
      </c>
      <c r="O33" s="24"/>
    </row>
    <row r="34" spans="1:15" s="4" customFormat="1" x14ac:dyDescent="0.25">
      <c r="A34" s="16">
        <v>31</v>
      </c>
      <c r="B34" s="16" t="s">
        <v>17</v>
      </c>
      <c r="C34" s="16">
        <v>62</v>
      </c>
      <c r="D34" s="17" t="s">
        <v>50</v>
      </c>
      <c r="E34" s="17">
        <v>2133110122</v>
      </c>
      <c r="F34" s="13" t="s">
        <v>23</v>
      </c>
      <c r="G34" s="18">
        <v>76.697668539325804</v>
      </c>
      <c r="H34" s="18">
        <v>77.377411765000005</v>
      </c>
      <c r="I34" s="18">
        <v>81.549948051947993</v>
      </c>
      <c r="J34" s="24"/>
      <c r="K34" s="22">
        <f t="shared" si="0"/>
        <v>235.62502835627399</v>
      </c>
      <c r="L34" s="16">
        <f t="shared" si="1"/>
        <v>31</v>
      </c>
      <c r="M34" s="23">
        <f t="shared" si="2"/>
        <v>0.5</v>
      </c>
      <c r="N34" s="16" t="s">
        <v>23</v>
      </c>
      <c r="O34" s="24"/>
    </row>
    <row r="35" spans="1:15" s="4" customFormat="1" x14ac:dyDescent="0.25">
      <c r="A35" s="16">
        <v>32</v>
      </c>
      <c r="B35" s="16" t="s">
        <v>17</v>
      </c>
      <c r="C35" s="16">
        <v>62</v>
      </c>
      <c r="D35" s="17" t="s">
        <v>51</v>
      </c>
      <c r="E35" s="17">
        <v>2133110115</v>
      </c>
      <c r="F35" s="13" t="s">
        <v>23</v>
      </c>
      <c r="G35" s="18">
        <v>72.559480337078696</v>
      </c>
      <c r="H35" s="18">
        <v>79.909264704999998</v>
      </c>
      <c r="I35" s="18">
        <v>82.520779220779204</v>
      </c>
      <c r="J35" s="24"/>
      <c r="K35" s="22">
        <f t="shared" si="0"/>
        <v>234.989524262858</v>
      </c>
      <c r="L35" s="16">
        <f t="shared" si="1"/>
        <v>32</v>
      </c>
      <c r="M35" s="23">
        <f t="shared" si="2"/>
        <v>0.51612903225806495</v>
      </c>
      <c r="N35" s="16" t="s">
        <v>23</v>
      </c>
      <c r="O35" s="24"/>
    </row>
    <row r="36" spans="1:15" x14ac:dyDescent="0.25">
      <c r="A36" s="13">
        <v>33</v>
      </c>
      <c r="B36" s="13" t="s">
        <v>17</v>
      </c>
      <c r="C36" s="13">
        <v>62</v>
      </c>
      <c r="D36" s="11" t="s">
        <v>52</v>
      </c>
      <c r="E36" s="15">
        <v>2133110144</v>
      </c>
      <c r="F36" s="13" t="s">
        <v>23</v>
      </c>
      <c r="G36" s="14">
        <v>77.398848314606695</v>
      </c>
      <c r="H36" s="14">
        <v>79.445352940000006</v>
      </c>
      <c r="I36" s="14">
        <v>77.400615384615406</v>
      </c>
      <c r="J36" s="21"/>
      <c r="K36" s="22">
        <f t="shared" si="0"/>
        <v>234.24481663922199</v>
      </c>
      <c r="L36" s="16">
        <f t="shared" ref="L36:L67" si="3">RANK(K36,K:K,0)</f>
        <v>33</v>
      </c>
      <c r="M36" s="23">
        <f t="shared" si="2"/>
        <v>0.532258064516129</v>
      </c>
      <c r="N36" s="13" t="s">
        <v>23</v>
      </c>
      <c r="O36" s="21"/>
    </row>
    <row r="37" spans="1:15" s="4" customFormat="1" x14ac:dyDescent="0.25">
      <c r="A37" s="16">
        <v>34</v>
      </c>
      <c r="B37" s="16" t="s">
        <v>17</v>
      </c>
      <c r="C37" s="16">
        <v>62</v>
      </c>
      <c r="D37" s="17" t="s">
        <v>53</v>
      </c>
      <c r="E37" s="17">
        <v>2133110148</v>
      </c>
      <c r="F37" s="13" t="s">
        <v>23</v>
      </c>
      <c r="G37" s="18">
        <v>75.311910112359598</v>
      </c>
      <c r="H37" s="18">
        <v>78.768941179999999</v>
      </c>
      <c r="I37" s="18">
        <v>79.240285714285704</v>
      </c>
      <c r="J37" s="24"/>
      <c r="K37" s="22">
        <f t="shared" si="0"/>
        <v>233.32113700664499</v>
      </c>
      <c r="L37" s="16">
        <f t="shared" si="3"/>
        <v>34</v>
      </c>
      <c r="M37" s="23">
        <f t="shared" si="2"/>
        <v>0.54838709677419395</v>
      </c>
      <c r="N37" s="16" t="s">
        <v>23</v>
      </c>
      <c r="O37" s="24"/>
    </row>
    <row r="38" spans="1:15" x14ac:dyDescent="0.25">
      <c r="A38" s="13">
        <v>35</v>
      </c>
      <c r="B38" s="13" t="s">
        <v>17</v>
      </c>
      <c r="C38" s="13">
        <v>62</v>
      </c>
      <c r="D38" s="11" t="s">
        <v>54</v>
      </c>
      <c r="E38" s="11">
        <v>2133110140</v>
      </c>
      <c r="F38" s="13" t="s">
        <v>23</v>
      </c>
      <c r="G38" s="14">
        <v>76.663061797752803</v>
      </c>
      <c r="H38" s="14">
        <v>75.068999997500001</v>
      </c>
      <c r="I38" s="14">
        <v>80.099636363636293</v>
      </c>
      <c r="J38" s="21"/>
      <c r="K38" s="22">
        <f t="shared" si="0"/>
        <v>231.831698158889</v>
      </c>
      <c r="L38" s="16">
        <f t="shared" si="3"/>
        <v>35</v>
      </c>
      <c r="M38" s="23">
        <f t="shared" si="2"/>
        <v>0.56451612903225801</v>
      </c>
      <c r="N38" s="13" t="s">
        <v>23</v>
      </c>
      <c r="O38" s="21"/>
    </row>
    <row r="39" spans="1:15" s="4" customFormat="1" x14ac:dyDescent="0.25">
      <c r="A39" s="16">
        <v>36</v>
      </c>
      <c r="B39" s="16" t="s">
        <v>17</v>
      </c>
      <c r="C39" s="16">
        <v>62</v>
      </c>
      <c r="D39" s="17" t="s">
        <v>55</v>
      </c>
      <c r="E39" s="17">
        <v>2133110126</v>
      </c>
      <c r="F39" s="13" t="s">
        <v>23</v>
      </c>
      <c r="G39" s="18">
        <v>72.765561797752795</v>
      </c>
      <c r="H39" s="18">
        <v>77.437470585</v>
      </c>
      <c r="I39" s="18">
        <v>81.567974025973996</v>
      </c>
      <c r="J39" s="24"/>
      <c r="K39" s="22">
        <f t="shared" si="0"/>
        <v>231.771006408727</v>
      </c>
      <c r="L39" s="16">
        <f t="shared" si="3"/>
        <v>36</v>
      </c>
      <c r="M39" s="23">
        <f t="shared" si="2"/>
        <v>0.58064516129032295</v>
      </c>
      <c r="N39" s="16" t="s">
        <v>23</v>
      </c>
      <c r="O39" s="24"/>
    </row>
    <row r="40" spans="1:15" s="4" customFormat="1" x14ac:dyDescent="0.25">
      <c r="A40" s="16">
        <v>37</v>
      </c>
      <c r="B40" s="16" t="s">
        <v>17</v>
      </c>
      <c r="C40" s="16">
        <v>62</v>
      </c>
      <c r="D40" s="17" t="s">
        <v>56</v>
      </c>
      <c r="E40" s="17">
        <v>2133110102</v>
      </c>
      <c r="F40" s="13" t="s">
        <v>23</v>
      </c>
      <c r="G40" s="18">
        <v>75.548033707865201</v>
      </c>
      <c r="H40" s="18">
        <v>76.180117647499998</v>
      </c>
      <c r="I40" s="18">
        <v>76.609384615384599</v>
      </c>
      <c r="J40" s="24"/>
      <c r="K40" s="22">
        <f t="shared" si="0"/>
        <v>228.33753597075</v>
      </c>
      <c r="L40" s="16">
        <f t="shared" si="3"/>
        <v>37</v>
      </c>
      <c r="M40" s="23">
        <f t="shared" si="2"/>
        <v>0.59677419354838701</v>
      </c>
      <c r="N40" s="16" t="s">
        <v>23</v>
      </c>
      <c r="O40" s="24"/>
    </row>
    <row r="41" spans="1:15" s="4" customFormat="1" x14ac:dyDescent="0.25">
      <c r="A41" s="16">
        <v>38</v>
      </c>
      <c r="B41" s="16" t="s">
        <v>17</v>
      </c>
      <c r="C41" s="16">
        <v>62</v>
      </c>
      <c r="D41" s="17" t="s">
        <v>57</v>
      </c>
      <c r="E41" s="17">
        <v>2133110133</v>
      </c>
      <c r="F41" s="13" t="s">
        <v>23</v>
      </c>
      <c r="G41" s="18">
        <v>77.340842696629196</v>
      </c>
      <c r="H41" s="18">
        <v>75.012147060000004</v>
      </c>
      <c r="I41" s="18">
        <v>75.798692307692306</v>
      </c>
      <c r="J41" s="24"/>
      <c r="K41" s="22">
        <f t="shared" si="0"/>
        <v>228.15168206432199</v>
      </c>
      <c r="L41" s="16">
        <f t="shared" si="3"/>
        <v>38</v>
      </c>
      <c r="M41" s="23">
        <f t="shared" si="2"/>
        <v>0.61290322580645196</v>
      </c>
      <c r="N41" s="16" t="s">
        <v>23</v>
      </c>
      <c r="O41" s="24"/>
    </row>
    <row r="42" spans="1:15" x14ac:dyDescent="0.25">
      <c r="A42" s="13">
        <v>39</v>
      </c>
      <c r="B42" s="13" t="s">
        <v>17</v>
      </c>
      <c r="C42" s="13">
        <v>62</v>
      </c>
      <c r="D42" s="11" t="s">
        <v>58</v>
      </c>
      <c r="E42" s="11">
        <v>2133110149</v>
      </c>
      <c r="F42" s="13" t="s">
        <v>23</v>
      </c>
      <c r="G42" s="14">
        <v>74.496460674157305</v>
      </c>
      <c r="H42" s="14">
        <v>77.756529409999999</v>
      </c>
      <c r="I42" s="14">
        <v>75.686461538461501</v>
      </c>
      <c r="J42" s="21"/>
      <c r="K42" s="22">
        <f t="shared" si="0"/>
        <v>227.939451622619</v>
      </c>
      <c r="L42" s="16">
        <f t="shared" si="3"/>
        <v>39</v>
      </c>
      <c r="M42" s="23">
        <f t="shared" si="2"/>
        <v>0.62903225806451601</v>
      </c>
      <c r="N42" s="13" t="s">
        <v>23</v>
      </c>
      <c r="O42" s="21"/>
    </row>
    <row r="43" spans="1:15" s="4" customFormat="1" x14ac:dyDescent="0.25">
      <c r="A43" s="16">
        <v>40</v>
      </c>
      <c r="B43" s="16" t="s">
        <v>17</v>
      </c>
      <c r="C43" s="16">
        <v>62</v>
      </c>
      <c r="D43" s="17" t="s">
        <v>59</v>
      </c>
      <c r="E43" s="17">
        <v>2133110119</v>
      </c>
      <c r="F43" s="13" t="s">
        <v>23</v>
      </c>
      <c r="G43" s="18">
        <v>73.687893258426996</v>
      </c>
      <c r="H43" s="18">
        <v>74.439058822500002</v>
      </c>
      <c r="I43" s="18">
        <v>79.642153846153803</v>
      </c>
      <c r="J43" s="24"/>
      <c r="K43" s="22">
        <f t="shared" si="0"/>
        <v>227.769105927081</v>
      </c>
      <c r="L43" s="16">
        <f t="shared" si="3"/>
        <v>40</v>
      </c>
      <c r="M43" s="23">
        <f t="shared" si="2"/>
        <v>0.64516129032258096</v>
      </c>
      <c r="N43" s="16" t="s">
        <v>23</v>
      </c>
      <c r="O43" s="24"/>
    </row>
    <row r="44" spans="1:15" s="4" customFormat="1" x14ac:dyDescent="0.25">
      <c r="A44" s="16">
        <v>41</v>
      </c>
      <c r="B44" s="16" t="s">
        <v>17</v>
      </c>
      <c r="C44" s="16">
        <v>62</v>
      </c>
      <c r="D44" s="17" t="s">
        <v>60</v>
      </c>
      <c r="E44" s="17">
        <v>2133110134</v>
      </c>
      <c r="F44" s="13" t="s">
        <v>23</v>
      </c>
      <c r="G44" s="18">
        <v>75.541011235955096</v>
      </c>
      <c r="H44" s="18">
        <v>75.285058820000003</v>
      </c>
      <c r="I44" s="18">
        <v>76.269846153846203</v>
      </c>
      <c r="J44" s="24"/>
      <c r="K44" s="22">
        <f t="shared" si="0"/>
        <v>227.095916209801</v>
      </c>
      <c r="L44" s="16">
        <f t="shared" si="3"/>
        <v>41</v>
      </c>
      <c r="M44" s="23">
        <f t="shared" si="2"/>
        <v>0.66129032258064502</v>
      </c>
      <c r="N44" s="16" t="s">
        <v>23</v>
      </c>
      <c r="O44" s="24"/>
    </row>
    <row r="45" spans="1:15" s="4" customFormat="1" x14ac:dyDescent="0.25">
      <c r="A45" s="16">
        <v>42</v>
      </c>
      <c r="B45" s="16" t="s">
        <v>17</v>
      </c>
      <c r="C45" s="16">
        <v>62</v>
      </c>
      <c r="D45" s="17" t="s">
        <v>61</v>
      </c>
      <c r="E45" s="17">
        <v>2133110131</v>
      </c>
      <c r="F45" s="13" t="s">
        <v>23</v>
      </c>
      <c r="G45" s="18">
        <v>78.314185393258398</v>
      </c>
      <c r="H45" s="18">
        <v>73.663647060000002</v>
      </c>
      <c r="I45" s="18">
        <v>74.868307692307695</v>
      </c>
      <c r="J45" s="24"/>
      <c r="K45" s="22">
        <f t="shared" si="0"/>
        <v>226.84614014556601</v>
      </c>
      <c r="L45" s="16">
        <f t="shared" si="3"/>
        <v>42</v>
      </c>
      <c r="M45" s="23">
        <f t="shared" si="2"/>
        <v>0.67741935483870996</v>
      </c>
      <c r="N45" s="16" t="s">
        <v>23</v>
      </c>
      <c r="O45" s="24"/>
    </row>
    <row r="46" spans="1:15" s="4" customFormat="1" x14ac:dyDescent="0.25">
      <c r="A46" s="16">
        <v>43</v>
      </c>
      <c r="B46" s="16" t="s">
        <v>17</v>
      </c>
      <c r="C46" s="16">
        <v>62</v>
      </c>
      <c r="D46" s="17" t="s">
        <v>62</v>
      </c>
      <c r="E46" s="17">
        <v>2133110097</v>
      </c>
      <c r="F46" s="13" t="s">
        <v>23</v>
      </c>
      <c r="G46" s="18">
        <v>75.352247191011202</v>
      </c>
      <c r="H46" s="18">
        <v>73.435235294999998</v>
      </c>
      <c r="I46" s="18">
        <v>77.858909090909094</v>
      </c>
      <c r="J46" s="24"/>
      <c r="K46" s="22">
        <f t="shared" si="0"/>
        <v>226.64639157692</v>
      </c>
      <c r="L46" s="16">
        <f t="shared" si="3"/>
        <v>43</v>
      </c>
      <c r="M46" s="23">
        <f t="shared" si="2"/>
        <v>0.69354838709677402</v>
      </c>
      <c r="N46" s="16" t="s">
        <v>23</v>
      </c>
      <c r="O46" s="24"/>
    </row>
    <row r="47" spans="1:15" s="4" customFormat="1" x14ac:dyDescent="0.25">
      <c r="A47" s="16">
        <v>44</v>
      </c>
      <c r="B47" s="16" t="s">
        <v>17</v>
      </c>
      <c r="C47" s="16">
        <v>62</v>
      </c>
      <c r="D47" s="17" t="s">
        <v>63</v>
      </c>
      <c r="E47" s="17">
        <v>2133110106</v>
      </c>
      <c r="F47" s="13" t="s">
        <v>23</v>
      </c>
      <c r="G47" s="18">
        <v>76.251025280898901</v>
      </c>
      <c r="H47" s="18">
        <v>73.053764702500004</v>
      </c>
      <c r="I47" s="18">
        <v>77.138230769230802</v>
      </c>
      <c r="J47" s="24"/>
      <c r="K47" s="22">
        <f t="shared" si="0"/>
        <v>226.44302075262999</v>
      </c>
      <c r="L47" s="16">
        <f t="shared" si="3"/>
        <v>44</v>
      </c>
      <c r="M47" s="23">
        <f t="shared" si="2"/>
        <v>0.70967741935483897</v>
      </c>
      <c r="N47" s="16" t="s">
        <v>23</v>
      </c>
      <c r="O47" s="24"/>
    </row>
    <row r="48" spans="1:15" s="4" customFormat="1" x14ac:dyDescent="0.25">
      <c r="A48" s="16">
        <v>45</v>
      </c>
      <c r="B48" s="16" t="s">
        <v>17</v>
      </c>
      <c r="C48" s="16">
        <v>62</v>
      </c>
      <c r="D48" s="17" t="s">
        <v>64</v>
      </c>
      <c r="E48" s="17">
        <v>2133110147</v>
      </c>
      <c r="F48" s="13" t="s">
        <v>23</v>
      </c>
      <c r="G48" s="18">
        <v>71.2921348314607</v>
      </c>
      <c r="H48" s="18">
        <v>76.359323527499996</v>
      </c>
      <c r="I48" s="18">
        <v>78.680000000000007</v>
      </c>
      <c r="J48" s="24"/>
      <c r="K48" s="22">
        <f t="shared" si="0"/>
        <v>226.33145835896099</v>
      </c>
      <c r="L48" s="16">
        <f t="shared" si="3"/>
        <v>45</v>
      </c>
      <c r="M48" s="23">
        <f t="shared" si="2"/>
        <v>0.72580645161290303</v>
      </c>
      <c r="N48" s="16" t="s">
        <v>23</v>
      </c>
      <c r="O48" s="24"/>
    </row>
    <row r="49" spans="1:15" s="4" customFormat="1" x14ac:dyDescent="0.25">
      <c r="A49" s="16">
        <v>46</v>
      </c>
      <c r="B49" s="16" t="s">
        <v>17</v>
      </c>
      <c r="C49" s="16">
        <v>62</v>
      </c>
      <c r="D49" s="17" t="s">
        <v>65</v>
      </c>
      <c r="E49" s="17">
        <v>2133110145</v>
      </c>
      <c r="F49" s="13" t="s">
        <v>23</v>
      </c>
      <c r="G49" s="18">
        <v>73.845786516853906</v>
      </c>
      <c r="H49" s="18">
        <v>76.111117647499995</v>
      </c>
      <c r="I49" s="18">
        <v>75.285846153846094</v>
      </c>
      <c r="J49" s="24"/>
      <c r="K49" s="22">
        <f t="shared" si="0"/>
        <v>225.2427503182</v>
      </c>
      <c r="L49" s="16">
        <f t="shared" si="3"/>
        <v>46</v>
      </c>
      <c r="M49" s="23">
        <f t="shared" si="2"/>
        <v>0.74193548387096797</v>
      </c>
      <c r="N49" s="16" t="s">
        <v>23</v>
      </c>
      <c r="O49" s="24"/>
    </row>
    <row r="50" spans="1:15" s="4" customFormat="1" x14ac:dyDescent="0.25">
      <c r="A50" s="16">
        <v>47</v>
      </c>
      <c r="B50" s="16" t="s">
        <v>17</v>
      </c>
      <c r="C50" s="16">
        <v>62</v>
      </c>
      <c r="D50" s="17" t="s">
        <v>66</v>
      </c>
      <c r="E50" s="17">
        <v>2133110107</v>
      </c>
      <c r="F50" s="13" t="s">
        <v>23</v>
      </c>
      <c r="G50" s="18">
        <v>73.777528089887596</v>
      </c>
      <c r="H50" s="18">
        <v>72.558823529999998</v>
      </c>
      <c r="I50" s="18">
        <v>78.5416363636363</v>
      </c>
      <c r="J50" s="24"/>
      <c r="K50" s="22">
        <f t="shared" si="0"/>
        <v>224.87798798352401</v>
      </c>
      <c r="L50" s="16">
        <f t="shared" si="3"/>
        <v>47</v>
      </c>
      <c r="M50" s="23">
        <f t="shared" si="2"/>
        <v>0.75806451612903203</v>
      </c>
      <c r="N50" s="16" t="s">
        <v>23</v>
      </c>
      <c r="O50" s="24"/>
    </row>
    <row r="51" spans="1:15" s="4" customFormat="1" x14ac:dyDescent="0.25">
      <c r="A51" s="16">
        <v>48</v>
      </c>
      <c r="B51" s="16" t="s">
        <v>17</v>
      </c>
      <c r="C51" s="16">
        <v>62</v>
      </c>
      <c r="D51" s="17" t="s">
        <v>67</v>
      </c>
      <c r="E51" s="17">
        <v>2133110139</v>
      </c>
      <c r="F51" s="13" t="s">
        <v>23</v>
      </c>
      <c r="G51" s="18">
        <v>70.921910112359598</v>
      </c>
      <c r="H51" s="18">
        <v>76.267617645000001</v>
      </c>
      <c r="I51" s="18">
        <v>77.077692307692303</v>
      </c>
      <c r="J51" s="24"/>
      <c r="K51" s="22">
        <f t="shared" si="0"/>
        <v>224.26722006505199</v>
      </c>
      <c r="L51" s="16">
        <f t="shared" si="3"/>
        <v>48</v>
      </c>
      <c r="M51" s="23">
        <f t="shared" si="2"/>
        <v>0.77419354838709697</v>
      </c>
      <c r="N51" s="16" t="s">
        <v>23</v>
      </c>
      <c r="O51" s="24"/>
    </row>
    <row r="52" spans="1:15" s="4" customFormat="1" x14ac:dyDescent="0.25">
      <c r="A52" s="16">
        <v>49</v>
      </c>
      <c r="B52" s="16" t="s">
        <v>17</v>
      </c>
      <c r="C52" s="16">
        <v>62</v>
      </c>
      <c r="D52" s="17" t="s">
        <v>68</v>
      </c>
      <c r="E52" s="17">
        <v>2133110098</v>
      </c>
      <c r="F52" s="13" t="s">
        <v>23</v>
      </c>
      <c r="G52" s="18">
        <v>73.358988764044895</v>
      </c>
      <c r="H52" s="18">
        <v>71.177029410000003</v>
      </c>
      <c r="I52" s="18">
        <v>79.063532467532397</v>
      </c>
      <c r="J52" s="24"/>
      <c r="K52" s="22">
        <f t="shared" si="0"/>
        <v>223.599550641577</v>
      </c>
      <c r="L52" s="16">
        <f t="shared" si="3"/>
        <v>49</v>
      </c>
      <c r="M52" s="23">
        <f t="shared" si="2"/>
        <v>0.79032258064516103</v>
      </c>
      <c r="N52" s="16" t="s">
        <v>23</v>
      </c>
      <c r="O52" s="24"/>
    </row>
    <row r="53" spans="1:15" s="4" customFormat="1" x14ac:dyDescent="0.25">
      <c r="A53" s="16">
        <v>50</v>
      </c>
      <c r="B53" s="16" t="s">
        <v>17</v>
      </c>
      <c r="C53" s="16">
        <v>62</v>
      </c>
      <c r="D53" s="17" t="s">
        <v>69</v>
      </c>
      <c r="E53" s="17">
        <v>2133110150</v>
      </c>
      <c r="F53" s="13" t="s">
        <v>23</v>
      </c>
      <c r="G53" s="18">
        <v>73.873595505617999</v>
      </c>
      <c r="H53" s="18">
        <v>75.891323532499996</v>
      </c>
      <c r="I53" s="18">
        <v>73.598259740259707</v>
      </c>
      <c r="J53" s="24"/>
      <c r="K53" s="22">
        <f t="shared" si="0"/>
        <v>223.363178778378</v>
      </c>
      <c r="L53" s="16">
        <f t="shared" si="3"/>
        <v>50</v>
      </c>
      <c r="M53" s="23">
        <f t="shared" si="2"/>
        <v>0.80645161290322598</v>
      </c>
      <c r="N53" s="16" t="s">
        <v>23</v>
      </c>
      <c r="O53" s="24"/>
    </row>
    <row r="54" spans="1:15" s="4" customFormat="1" x14ac:dyDescent="0.25">
      <c r="A54" s="16">
        <v>51</v>
      </c>
      <c r="B54" s="16" t="s">
        <v>17</v>
      </c>
      <c r="C54" s="16">
        <v>62</v>
      </c>
      <c r="D54" s="17" t="s">
        <v>70</v>
      </c>
      <c r="E54" s="17">
        <v>2133110151</v>
      </c>
      <c r="F54" s="13" t="s">
        <v>23</v>
      </c>
      <c r="G54" s="18">
        <v>71.218932584269695</v>
      </c>
      <c r="H54" s="18">
        <v>73.661323530000004</v>
      </c>
      <c r="I54" s="18">
        <v>76.347076923076898</v>
      </c>
      <c r="J54" s="24"/>
      <c r="K54" s="22">
        <f t="shared" si="0"/>
        <v>221.22733303734699</v>
      </c>
      <c r="L54" s="16">
        <f t="shared" si="3"/>
        <v>51</v>
      </c>
      <c r="M54" s="23">
        <f t="shared" si="2"/>
        <v>0.82258064516129004</v>
      </c>
      <c r="N54" s="16" t="s">
        <v>23</v>
      </c>
      <c r="O54" s="24"/>
    </row>
    <row r="55" spans="1:15" s="4" customFormat="1" x14ac:dyDescent="0.25">
      <c r="A55" s="16">
        <v>52</v>
      </c>
      <c r="B55" s="16" t="s">
        <v>17</v>
      </c>
      <c r="C55" s="16">
        <v>62</v>
      </c>
      <c r="D55" s="17" t="s">
        <v>71</v>
      </c>
      <c r="E55" s="17">
        <v>2133110121</v>
      </c>
      <c r="F55" s="13" t="s">
        <v>23</v>
      </c>
      <c r="G55" s="18">
        <v>75.575842696629195</v>
      </c>
      <c r="H55" s="18">
        <v>70.816441174999994</v>
      </c>
      <c r="I55" s="18">
        <v>74.731389610389598</v>
      </c>
      <c r="J55" s="24"/>
      <c r="K55" s="22">
        <f t="shared" si="0"/>
        <v>221.123673482019</v>
      </c>
      <c r="L55" s="16">
        <f t="shared" si="3"/>
        <v>52</v>
      </c>
      <c r="M55" s="23">
        <f t="shared" si="2"/>
        <v>0.83870967741935498</v>
      </c>
      <c r="N55" s="16" t="s">
        <v>23</v>
      </c>
      <c r="O55" s="24"/>
    </row>
    <row r="56" spans="1:15" s="4" customFormat="1" x14ac:dyDescent="0.25">
      <c r="A56" s="16">
        <v>53</v>
      </c>
      <c r="B56" s="16" t="s">
        <v>17</v>
      </c>
      <c r="C56" s="16">
        <v>62</v>
      </c>
      <c r="D56" s="17" t="s">
        <v>72</v>
      </c>
      <c r="E56" s="17">
        <v>2133110092</v>
      </c>
      <c r="F56" s="13" t="s">
        <v>23</v>
      </c>
      <c r="G56" s="18">
        <v>72.7</v>
      </c>
      <c r="H56" s="18">
        <v>68.34302941</v>
      </c>
      <c r="I56" s="18">
        <v>76.600285714285704</v>
      </c>
      <c r="J56" s="24"/>
      <c r="K56" s="22">
        <f t="shared" si="0"/>
        <v>217.643315124286</v>
      </c>
      <c r="L56" s="16">
        <f t="shared" si="3"/>
        <v>54</v>
      </c>
      <c r="M56" s="23">
        <f t="shared" si="2"/>
        <v>0.87096774193548399</v>
      </c>
      <c r="N56" s="16" t="s">
        <v>23</v>
      </c>
      <c r="O56" s="24"/>
    </row>
    <row r="57" spans="1:15" s="4" customFormat="1" x14ac:dyDescent="0.25">
      <c r="A57" s="16">
        <v>54</v>
      </c>
      <c r="B57" s="16" t="s">
        <v>17</v>
      </c>
      <c r="C57" s="16">
        <v>62</v>
      </c>
      <c r="D57" s="17" t="s">
        <v>73</v>
      </c>
      <c r="E57" s="17">
        <v>2133110138</v>
      </c>
      <c r="F57" s="13" t="s">
        <v>23</v>
      </c>
      <c r="G57" s="18">
        <v>70.334269662921301</v>
      </c>
      <c r="H57" s="18">
        <v>68.545205882499999</v>
      </c>
      <c r="I57" s="18">
        <v>77.316103896103897</v>
      </c>
      <c r="J57" s="24"/>
      <c r="K57" s="22">
        <f t="shared" si="0"/>
        <v>216.19557944152501</v>
      </c>
      <c r="L57" s="16">
        <f t="shared" si="3"/>
        <v>55</v>
      </c>
      <c r="M57" s="23">
        <f t="shared" si="2"/>
        <v>0.88709677419354804</v>
      </c>
      <c r="N57" s="16" t="s">
        <v>23</v>
      </c>
      <c r="O57" s="24"/>
    </row>
    <row r="58" spans="1:15" s="4" customFormat="1" x14ac:dyDescent="0.25">
      <c r="A58" s="16">
        <v>55</v>
      </c>
      <c r="B58" s="16" t="s">
        <v>17</v>
      </c>
      <c r="C58" s="16">
        <v>62</v>
      </c>
      <c r="D58" s="17" t="s">
        <v>74</v>
      </c>
      <c r="E58" s="17">
        <v>2133110142</v>
      </c>
      <c r="F58" s="13" t="s">
        <v>23</v>
      </c>
      <c r="G58" s="18">
        <v>68.823314606741604</v>
      </c>
      <c r="H58" s="18">
        <v>71.820294117499998</v>
      </c>
      <c r="I58" s="18">
        <v>73.356615384615395</v>
      </c>
      <c r="J58" s="24"/>
      <c r="K58" s="22">
        <f t="shared" si="0"/>
        <v>214.000224108857</v>
      </c>
      <c r="L58" s="16">
        <f t="shared" si="3"/>
        <v>56</v>
      </c>
      <c r="M58" s="23">
        <f t="shared" si="2"/>
        <v>0.90322580645161299</v>
      </c>
      <c r="N58" s="16" t="s">
        <v>23</v>
      </c>
      <c r="O58" s="24"/>
    </row>
    <row r="59" spans="1:15" s="4" customFormat="1" x14ac:dyDescent="0.25">
      <c r="A59" s="16">
        <v>56</v>
      </c>
      <c r="B59" s="16" t="s">
        <v>17</v>
      </c>
      <c r="C59" s="16">
        <v>62</v>
      </c>
      <c r="D59" s="17" t="s">
        <v>75</v>
      </c>
      <c r="E59" s="17">
        <v>2133110096</v>
      </c>
      <c r="F59" s="13" t="s">
        <v>23</v>
      </c>
      <c r="G59" s="18">
        <v>68.937289325842698</v>
      </c>
      <c r="H59" s="18">
        <v>67.544588232500004</v>
      </c>
      <c r="I59" s="18">
        <v>76.830805194805194</v>
      </c>
      <c r="J59" s="24"/>
      <c r="K59" s="22">
        <f t="shared" si="0"/>
        <v>213.31268275314801</v>
      </c>
      <c r="L59" s="16">
        <f t="shared" si="3"/>
        <v>57</v>
      </c>
      <c r="M59" s="23">
        <f t="shared" si="2"/>
        <v>0.91935483870967705</v>
      </c>
      <c r="N59" s="16" t="s">
        <v>23</v>
      </c>
      <c r="O59" s="24"/>
    </row>
    <row r="60" spans="1:15" s="4" customFormat="1" x14ac:dyDescent="0.25">
      <c r="A60" s="16">
        <v>57</v>
      </c>
      <c r="B60" s="16" t="s">
        <v>17</v>
      </c>
      <c r="C60" s="16">
        <v>62</v>
      </c>
      <c r="D60" s="17" t="s">
        <v>76</v>
      </c>
      <c r="E60" s="17">
        <v>2133110128</v>
      </c>
      <c r="F60" s="13" t="s">
        <v>23</v>
      </c>
      <c r="G60" s="18">
        <v>71.580337078651695</v>
      </c>
      <c r="H60" s="18">
        <v>64.805529412499993</v>
      </c>
      <c r="I60" s="18">
        <v>76.598753246753304</v>
      </c>
      <c r="J60" s="24"/>
      <c r="K60" s="22">
        <f t="shared" si="0"/>
        <v>212.98461973790501</v>
      </c>
      <c r="L60" s="16">
        <f t="shared" si="3"/>
        <v>58</v>
      </c>
      <c r="M60" s="23">
        <f t="shared" si="2"/>
        <v>0.93548387096774199</v>
      </c>
      <c r="N60" s="16" t="s">
        <v>23</v>
      </c>
      <c r="O60" s="24"/>
    </row>
    <row r="61" spans="1:15" s="4" customFormat="1" x14ac:dyDescent="0.25">
      <c r="A61" s="16">
        <v>58</v>
      </c>
      <c r="B61" s="16" t="s">
        <v>17</v>
      </c>
      <c r="C61" s="16">
        <v>62</v>
      </c>
      <c r="D61" s="17" t="s">
        <v>77</v>
      </c>
      <c r="E61" s="17">
        <v>2133110135</v>
      </c>
      <c r="F61" s="13" t="s">
        <v>23</v>
      </c>
      <c r="G61" s="18">
        <v>67.7921348314607</v>
      </c>
      <c r="H61" s="18">
        <v>65.944382355000002</v>
      </c>
      <c r="I61" s="18">
        <v>75.236363636363606</v>
      </c>
      <c r="J61" s="24"/>
      <c r="K61" s="22">
        <f t="shared" si="0"/>
        <v>208.97288082282401</v>
      </c>
      <c r="L61" s="16">
        <f t="shared" si="3"/>
        <v>59</v>
      </c>
      <c r="M61" s="23">
        <f t="shared" si="2"/>
        <v>0.95161290322580605</v>
      </c>
      <c r="N61" s="16" t="s">
        <v>23</v>
      </c>
      <c r="O61" s="24"/>
    </row>
    <row r="62" spans="1:15" s="4" customFormat="1" x14ac:dyDescent="0.25">
      <c r="A62" s="16">
        <v>59</v>
      </c>
      <c r="B62" s="16" t="s">
        <v>17</v>
      </c>
      <c r="C62" s="16">
        <v>62</v>
      </c>
      <c r="D62" s="17" t="s">
        <v>78</v>
      </c>
      <c r="E62" s="17">
        <v>1933110290</v>
      </c>
      <c r="F62" s="13" t="s">
        <v>23</v>
      </c>
      <c r="G62" s="18">
        <v>77.67</v>
      </c>
      <c r="H62" s="18">
        <v>54.61</v>
      </c>
      <c r="I62" s="18">
        <v>70.659230769230803</v>
      </c>
      <c r="J62" s="24"/>
      <c r="K62" s="22">
        <f t="shared" si="0"/>
        <v>202.93923076923099</v>
      </c>
      <c r="L62" s="16">
        <f t="shared" si="3"/>
        <v>60</v>
      </c>
      <c r="M62" s="23">
        <f t="shared" si="2"/>
        <v>0.967741935483871</v>
      </c>
      <c r="N62" s="16" t="s">
        <v>23</v>
      </c>
      <c r="O62" s="24"/>
    </row>
    <row r="63" spans="1:15" s="4" customFormat="1" x14ac:dyDescent="0.25">
      <c r="A63" s="16">
        <v>60</v>
      </c>
      <c r="B63" s="16" t="s">
        <v>17</v>
      </c>
      <c r="C63" s="16">
        <v>62</v>
      </c>
      <c r="D63" s="17" t="s">
        <v>79</v>
      </c>
      <c r="E63" s="17">
        <v>2133110130</v>
      </c>
      <c r="F63" s="13" t="s">
        <v>23</v>
      </c>
      <c r="G63" s="18">
        <v>64.852500000000006</v>
      </c>
      <c r="H63" s="18">
        <v>64.636617650000005</v>
      </c>
      <c r="I63" s="18">
        <v>69.695999999999998</v>
      </c>
      <c r="J63" s="24"/>
      <c r="K63" s="22">
        <f t="shared" si="0"/>
        <v>199.18511765</v>
      </c>
      <c r="L63" s="16">
        <f t="shared" si="3"/>
        <v>61</v>
      </c>
      <c r="M63" s="23">
        <f t="shared" si="2"/>
        <v>0.98387096774193505</v>
      </c>
      <c r="N63" s="16" t="s">
        <v>23</v>
      </c>
      <c r="O63" s="24"/>
    </row>
    <row r="64" spans="1:15" s="4" customFormat="1" x14ac:dyDescent="0.25">
      <c r="A64" s="16">
        <v>61</v>
      </c>
      <c r="B64" s="16" t="s">
        <v>17</v>
      </c>
      <c r="C64" s="16">
        <v>62</v>
      </c>
      <c r="D64" s="17" t="s">
        <v>80</v>
      </c>
      <c r="E64" s="17">
        <v>2133110137</v>
      </c>
      <c r="F64" s="13" t="s">
        <v>23</v>
      </c>
      <c r="G64" s="19">
        <v>63.22</v>
      </c>
      <c r="H64" s="18">
        <v>76.115911762500005</v>
      </c>
      <c r="I64" s="18">
        <v>81.6043076923077</v>
      </c>
      <c r="J64" s="24"/>
      <c r="K64" s="22">
        <f t="shared" si="0"/>
        <v>220.94021945480799</v>
      </c>
      <c r="L64" s="16">
        <f t="shared" si="3"/>
        <v>53</v>
      </c>
      <c r="M64" s="23">
        <f t="shared" si="2"/>
        <v>0.85483870967741904</v>
      </c>
      <c r="N64" s="16" t="s">
        <v>23</v>
      </c>
      <c r="O64" s="24"/>
    </row>
    <row r="65" spans="1:15" x14ac:dyDescent="0.25">
      <c r="A65" s="16">
        <v>62</v>
      </c>
      <c r="B65" s="16" t="s">
        <v>17</v>
      </c>
      <c r="C65" s="16">
        <v>62</v>
      </c>
      <c r="D65" s="17" t="s">
        <v>81</v>
      </c>
      <c r="E65" s="17">
        <v>2033110130</v>
      </c>
      <c r="F65" s="13" t="s">
        <v>23</v>
      </c>
      <c r="G65" s="18">
        <v>61.21</v>
      </c>
      <c r="H65" s="18">
        <v>56.45</v>
      </c>
      <c r="I65" s="18">
        <v>23.826923076923102</v>
      </c>
      <c r="J65" s="24"/>
      <c r="K65" s="22">
        <f t="shared" si="0"/>
        <v>141.48692307692301</v>
      </c>
      <c r="L65" s="16">
        <f t="shared" si="3"/>
        <v>62</v>
      </c>
      <c r="M65" s="23">
        <f t="shared" si="2"/>
        <v>1</v>
      </c>
      <c r="N65" s="16" t="s">
        <v>23</v>
      </c>
      <c r="O65" s="24"/>
    </row>
    <row r="66" spans="1:15" s="1" customFormat="1" ht="72" customHeight="1" x14ac:dyDescent="0.25">
      <c r="A66" s="40" t="s">
        <v>82</v>
      </c>
      <c r="B66" s="40"/>
      <c r="C66" s="41"/>
      <c r="D66" s="40"/>
      <c r="E66" s="40"/>
      <c r="F66" s="41"/>
      <c r="G66" s="40"/>
      <c r="H66" s="40"/>
      <c r="I66" s="40"/>
      <c r="J66" s="40"/>
      <c r="K66" s="40"/>
      <c r="L66" s="30"/>
      <c r="M66" s="31"/>
      <c r="N66" s="31"/>
      <c r="O66" s="32"/>
    </row>
    <row r="67" spans="1:15" s="1" customFormat="1" ht="21.9" customHeight="1" x14ac:dyDescent="0.25">
      <c r="A67" s="25"/>
      <c r="B67" s="26" t="s">
        <v>83</v>
      </c>
      <c r="C67" s="1" t="s">
        <v>84</v>
      </c>
      <c r="E67" s="27"/>
      <c r="F67" s="28"/>
      <c r="G67" s="27"/>
      <c r="H67" s="27"/>
      <c r="I67" s="27"/>
      <c r="J67" s="25"/>
      <c r="K67" s="25"/>
      <c r="L67" s="25"/>
      <c r="M67" s="33"/>
      <c r="N67" s="33"/>
      <c r="O67" s="32"/>
    </row>
    <row r="68" spans="1:15" s="5" customFormat="1" ht="17.100000000000001" customHeight="1" x14ac:dyDescent="0.25">
      <c r="C68" s="29" t="s">
        <v>85</v>
      </c>
      <c r="D68" s="1"/>
      <c r="E68" s="29"/>
      <c r="F68" s="26"/>
      <c r="G68" s="29"/>
      <c r="H68" s="29"/>
      <c r="I68" s="29"/>
      <c r="J68" s="29"/>
      <c r="K68" s="29"/>
      <c r="L68" s="29"/>
      <c r="M68" s="34"/>
      <c r="N68" s="35"/>
    </row>
    <row r="69" spans="1:15" s="5" customFormat="1" ht="17.100000000000001" customHeight="1" x14ac:dyDescent="0.25">
      <c r="A69" s="26"/>
      <c r="B69" s="26"/>
      <c r="C69" s="29" t="s">
        <v>86</v>
      </c>
      <c r="D69" s="1"/>
      <c r="E69" s="29"/>
      <c r="F69" s="26"/>
      <c r="G69" s="29"/>
      <c r="H69" s="29"/>
      <c r="I69" s="29"/>
      <c r="J69" s="29"/>
      <c r="K69" s="29"/>
      <c r="L69" s="29"/>
      <c r="M69" s="36"/>
      <c r="N69" s="35"/>
    </row>
    <row r="70" spans="1:15" s="5" customFormat="1" ht="17.100000000000001" customHeight="1" x14ac:dyDescent="0.25">
      <c r="A70" s="1"/>
      <c r="B70" s="1"/>
      <c r="C70" s="42" t="s">
        <v>87</v>
      </c>
      <c r="D70" s="42"/>
      <c r="E70" s="42"/>
      <c r="F70" s="43"/>
      <c r="G70" s="42"/>
      <c r="H70" s="42"/>
      <c r="I70" s="42"/>
      <c r="J70" s="42"/>
      <c r="K70" s="42"/>
      <c r="L70" s="42"/>
      <c r="M70" s="42"/>
      <c r="N70" s="35"/>
    </row>
    <row r="71" spans="1:15" s="5" customFormat="1" ht="17.100000000000001" customHeight="1" x14ac:dyDescent="0.25">
      <c r="A71" s="1"/>
      <c r="B71" s="1"/>
      <c r="C71" s="5" t="s">
        <v>88</v>
      </c>
      <c r="D71" s="1"/>
      <c r="E71" s="1"/>
      <c r="F71" s="26"/>
      <c r="G71" s="1"/>
      <c r="H71" s="1"/>
      <c r="I71" s="1"/>
      <c r="J71" s="1"/>
      <c r="K71" s="1"/>
      <c r="L71" s="1"/>
      <c r="M71" s="36"/>
      <c r="N71" s="35"/>
    </row>
  </sheetData>
  <autoFilter ref="A1:N71" xr:uid="{00000000-0009-0000-0000-000000000000}"/>
  <sortState xmlns:xlrd2="http://schemas.microsoft.com/office/spreadsheetml/2017/richdata2" ref="A4:O65">
    <sortCondition ref="L4:L65"/>
  </sortState>
  <mergeCells count="3">
    <mergeCell ref="A1:N1"/>
    <mergeCell ref="A66:K66"/>
    <mergeCell ref="C70:M70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2024-09-02T08:01:00Z</dcterms:created>
  <dcterms:modified xsi:type="dcterms:W3CDTF">2024-09-12T09:21:21Z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ED17BDDC170B4736B1D601F785B801A4_11</vt:lpwstr>
  </property>
  <property fmtid="{D5CDD505-2E9C-101B-9397-08002B2CF9AE}" pid="3" name="KSOProductBuildVer">
    <vt:lpwstr>2052-12.1.0.18240</vt:lpwstr>
  </property>
</Properties>
</file>