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206A203A-26DB-4E9D-B790-517FB874B7DB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5" i="1" l="1"/>
  <c r="L115" i="1"/>
  <c r="K115" i="1"/>
  <c r="M114" i="1"/>
  <c r="L114" i="1"/>
  <c r="K114" i="1"/>
  <c r="M113" i="1"/>
  <c r="L113" i="1"/>
  <c r="K113" i="1"/>
  <c r="M112" i="1"/>
  <c r="L112" i="1"/>
  <c r="K112" i="1"/>
  <c r="M111" i="1"/>
  <c r="L111" i="1"/>
  <c r="K111" i="1"/>
  <c r="M110" i="1"/>
  <c r="L110" i="1"/>
  <c r="K110" i="1"/>
  <c r="M109" i="1"/>
  <c r="L109" i="1"/>
  <c r="K109" i="1"/>
  <c r="M108" i="1"/>
  <c r="L108" i="1"/>
  <c r="K108" i="1"/>
  <c r="M107" i="1"/>
  <c r="L107" i="1"/>
  <c r="K107" i="1"/>
  <c r="M106" i="1"/>
  <c r="L106" i="1"/>
  <c r="K106" i="1"/>
  <c r="M105" i="1"/>
  <c r="L105" i="1"/>
  <c r="K105" i="1"/>
  <c r="M104" i="1"/>
  <c r="L104" i="1"/>
  <c r="K104" i="1"/>
  <c r="M103" i="1"/>
  <c r="L103" i="1"/>
  <c r="K103" i="1"/>
  <c r="M102" i="1"/>
  <c r="L102" i="1"/>
  <c r="K102" i="1"/>
  <c r="M101" i="1"/>
  <c r="L101" i="1"/>
  <c r="K101" i="1"/>
  <c r="M100" i="1"/>
  <c r="L100" i="1"/>
  <c r="K100" i="1"/>
  <c r="M99" i="1"/>
  <c r="L99" i="1"/>
  <c r="K99" i="1"/>
  <c r="M98" i="1"/>
  <c r="L98" i="1"/>
  <c r="K98" i="1"/>
  <c r="M97" i="1"/>
  <c r="L97" i="1"/>
  <c r="K97" i="1"/>
  <c r="M96" i="1"/>
  <c r="L96" i="1"/>
  <c r="K96" i="1"/>
  <c r="M95" i="1"/>
  <c r="L95" i="1"/>
  <c r="K95" i="1"/>
  <c r="M94" i="1"/>
  <c r="L94" i="1"/>
  <c r="K94" i="1"/>
  <c r="M93" i="1"/>
  <c r="L93" i="1"/>
  <c r="K93" i="1"/>
  <c r="M92" i="1"/>
  <c r="L92" i="1"/>
  <c r="K92" i="1"/>
  <c r="M91" i="1"/>
  <c r="L91" i="1"/>
  <c r="K91" i="1"/>
  <c r="M90" i="1"/>
  <c r="L90" i="1"/>
  <c r="K90" i="1"/>
  <c r="M89" i="1"/>
  <c r="L89" i="1"/>
  <c r="K89" i="1"/>
  <c r="M88" i="1"/>
  <c r="L88" i="1"/>
  <c r="K88" i="1"/>
  <c r="M87" i="1"/>
  <c r="L87" i="1"/>
  <c r="K87" i="1"/>
  <c r="M86" i="1"/>
  <c r="L86" i="1"/>
  <c r="K86" i="1"/>
  <c r="M85" i="1"/>
  <c r="L85" i="1"/>
  <c r="K85" i="1"/>
  <c r="M84" i="1"/>
  <c r="L84" i="1"/>
  <c r="K84" i="1"/>
  <c r="M83" i="1"/>
  <c r="L83" i="1"/>
  <c r="K83" i="1"/>
  <c r="M82" i="1"/>
  <c r="L82" i="1"/>
  <c r="K82" i="1"/>
  <c r="M81" i="1"/>
  <c r="L81" i="1"/>
  <c r="K81" i="1"/>
  <c r="M80" i="1"/>
  <c r="L80" i="1"/>
  <c r="K80" i="1"/>
  <c r="M79" i="1"/>
  <c r="L79" i="1"/>
  <c r="K79" i="1"/>
  <c r="M78" i="1"/>
  <c r="L78" i="1"/>
  <c r="K78" i="1"/>
  <c r="M77" i="1"/>
  <c r="L77" i="1"/>
  <c r="K77" i="1"/>
  <c r="M76" i="1"/>
  <c r="L76" i="1"/>
  <c r="K76" i="1"/>
  <c r="M75" i="1"/>
  <c r="L75" i="1"/>
  <c r="K75" i="1"/>
  <c r="M74" i="1"/>
  <c r="L74" i="1"/>
  <c r="K74" i="1"/>
  <c r="M73" i="1"/>
  <c r="L73" i="1"/>
  <c r="K73" i="1"/>
  <c r="M72" i="1"/>
  <c r="L72" i="1"/>
  <c r="K72" i="1"/>
  <c r="M71" i="1"/>
  <c r="L71" i="1"/>
  <c r="K71" i="1"/>
  <c r="M70" i="1"/>
  <c r="L70" i="1"/>
  <c r="K70" i="1"/>
  <c r="M69" i="1"/>
  <c r="L69" i="1"/>
  <c r="K69" i="1"/>
  <c r="M68" i="1"/>
  <c r="L68" i="1"/>
  <c r="K68" i="1"/>
  <c r="M67" i="1"/>
  <c r="L67" i="1"/>
  <c r="K67" i="1"/>
  <c r="M66" i="1"/>
  <c r="L66" i="1"/>
  <c r="K66" i="1"/>
  <c r="M65" i="1"/>
  <c r="L65" i="1"/>
  <c r="K65" i="1"/>
  <c r="M64" i="1"/>
  <c r="L64" i="1"/>
  <c r="K64" i="1"/>
  <c r="M63" i="1"/>
  <c r="L63" i="1"/>
  <c r="K63" i="1"/>
  <c r="M62" i="1"/>
  <c r="L62" i="1"/>
  <c r="K62" i="1"/>
  <c r="M61" i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</calcChain>
</file>

<file path=xl/sharedStrings.xml><?xml version="1.0" encoding="utf-8"?>
<sst xmlns="http://schemas.openxmlformats.org/spreadsheetml/2006/main" count="473" uniqueCount="140">
  <si>
    <t>交通与土木工程学院土木工程专业年级2025年推荐免试攻读硕士研究生学业综合成绩排名表</t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</si>
  <si>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</si>
  <si>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</si>
  <si>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</si>
  <si>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</si>
  <si>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</si>
  <si>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</si>
  <si>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</si>
  <si>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学业综合成绩</t>
  </si>
  <si>
    <t>第二学年
学业综合成绩</t>
  </si>
  <si>
    <t>第三学年
学业综合成绩</t>
  </si>
  <si>
    <t>第四学年
学业综合成绩</t>
  </si>
  <si>
    <t>总学业综合成绩</t>
  </si>
  <si>
    <t>总学业综合成绩排名</t>
  </si>
  <si>
    <t>总学业综合成绩
排名百分比</t>
  </si>
  <si>
    <t>总学业综合成绩
排名是否位于
专业年级前1/3</t>
  </si>
  <si>
    <t>签名</t>
  </si>
  <si>
    <t>土木工程21</t>
  </si>
  <si>
    <t>王景</t>
  </si>
  <si>
    <t>是</t>
  </si>
  <si>
    <t>徐仕婕</t>
  </si>
  <si>
    <t>孙文绘</t>
  </si>
  <si>
    <t>潘鑫乐</t>
  </si>
  <si>
    <t>邹富富</t>
  </si>
  <si>
    <t>顾媛</t>
  </si>
  <si>
    <t>钱丝芸</t>
  </si>
  <si>
    <t>否</t>
  </si>
  <si>
    <t>青松</t>
  </si>
  <si>
    <t>洪梓馨</t>
  </si>
  <si>
    <t>孙诗雯</t>
  </si>
  <si>
    <t>王立美</t>
  </si>
  <si>
    <t>李玟瑾</t>
  </si>
  <si>
    <t>孙久镔</t>
  </si>
  <si>
    <t>张晨涛</t>
  </si>
  <si>
    <t>丁永萍</t>
  </si>
  <si>
    <t>钱露</t>
  </si>
  <si>
    <t>袁春聪</t>
  </si>
  <si>
    <t>陈勇桦</t>
  </si>
  <si>
    <t>孙知远</t>
  </si>
  <si>
    <t>贾茜</t>
  </si>
  <si>
    <t>朱文博</t>
  </si>
  <si>
    <t>徐心阳</t>
  </si>
  <si>
    <t>冯文浩</t>
  </si>
  <si>
    <t>何剑锋</t>
  </si>
  <si>
    <t>邹成杰</t>
  </si>
  <si>
    <t>董文杰</t>
  </si>
  <si>
    <t>王明阳</t>
  </si>
  <si>
    <t>马栋梁</t>
  </si>
  <si>
    <t>林宇晨</t>
  </si>
  <si>
    <t>蔡凯鑫</t>
  </si>
  <si>
    <t>任宗宽</t>
  </si>
  <si>
    <t>四级没过</t>
  </si>
  <si>
    <t>包蓟凯</t>
  </si>
  <si>
    <t>朱祎敏</t>
  </si>
  <si>
    <t>张著远</t>
  </si>
  <si>
    <t>蔡凌杰</t>
  </si>
  <si>
    <t>孙成龙</t>
  </si>
  <si>
    <t>朱昊</t>
  </si>
  <si>
    <t>丁嘉彬</t>
  </si>
  <si>
    <t>范明琦</t>
  </si>
  <si>
    <t>魏玉阳</t>
  </si>
  <si>
    <t>徐浩然</t>
  </si>
  <si>
    <t>崔一晗</t>
  </si>
  <si>
    <t>万紫阳</t>
  </si>
  <si>
    <t>陈丽</t>
  </si>
  <si>
    <t>王俊莹</t>
  </si>
  <si>
    <t>吴昊</t>
  </si>
  <si>
    <t>吴赵龙</t>
  </si>
  <si>
    <t>李坤</t>
  </si>
  <si>
    <t>陈斌</t>
  </si>
  <si>
    <t>高嘉临</t>
  </si>
  <si>
    <t>孟凡翔</t>
  </si>
  <si>
    <t>王蔚</t>
  </si>
  <si>
    <t>吕成功</t>
  </si>
  <si>
    <t>赵家瑞</t>
  </si>
  <si>
    <t>孔梓名</t>
  </si>
  <si>
    <t>王科翔</t>
  </si>
  <si>
    <t>丁子扬</t>
  </si>
  <si>
    <t>侯孙钰</t>
  </si>
  <si>
    <t>王世昌</t>
  </si>
  <si>
    <t>戴宪阳</t>
  </si>
  <si>
    <t>杨家兴</t>
  </si>
  <si>
    <t>周研</t>
  </si>
  <si>
    <t>胡兴强</t>
  </si>
  <si>
    <t>刘笑旋</t>
  </si>
  <si>
    <t>张越</t>
  </si>
  <si>
    <t>张浩</t>
  </si>
  <si>
    <t>陈智迅</t>
  </si>
  <si>
    <t>蒋徐广</t>
  </si>
  <si>
    <t>刘俊杰</t>
  </si>
  <si>
    <t>乔陈晨</t>
  </si>
  <si>
    <t>赵周洲</t>
  </si>
  <si>
    <t>胡静涛</t>
  </si>
  <si>
    <t>王韦</t>
  </si>
  <si>
    <t>金卓</t>
  </si>
  <si>
    <t>张智锐</t>
  </si>
  <si>
    <t>马欣雨</t>
  </si>
  <si>
    <t>陆佳楠</t>
  </si>
  <si>
    <t>赵华宇</t>
  </si>
  <si>
    <t>赵家佳</t>
  </si>
  <si>
    <t>苏世哲</t>
  </si>
  <si>
    <t>赵国栋</t>
  </si>
  <si>
    <t>刘睿</t>
  </si>
  <si>
    <t>李凤展</t>
  </si>
  <si>
    <t>谢子阳</t>
  </si>
  <si>
    <t>李欣泽</t>
  </si>
  <si>
    <t>王皓天</t>
  </si>
  <si>
    <t>姚昊熠</t>
  </si>
  <si>
    <t>陈彤辉</t>
  </si>
  <si>
    <t>戴思远</t>
  </si>
  <si>
    <t>王鑫</t>
  </si>
  <si>
    <t>王启程</t>
  </si>
  <si>
    <t>张书扬</t>
  </si>
  <si>
    <t>凡金辉</t>
  </si>
  <si>
    <t>徐沛然</t>
  </si>
  <si>
    <t>倪程炜</t>
  </si>
  <si>
    <t>黄炜</t>
  </si>
  <si>
    <t>罗登虎</t>
  </si>
  <si>
    <t>凡志昂</t>
  </si>
  <si>
    <t>文小龙</t>
  </si>
  <si>
    <t>李秋燕</t>
  </si>
  <si>
    <t>束炜杰</t>
  </si>
  <si>
    <t>管小春</t>
  </si>
  <si>
    <t>王泽楷</t>
  </si>
  <si>
    <t>魏诗佳</t>
  </si>
  <si>
    <t>龙浩</t>
  </si>
  <si>
    <t>张慧灵</t>
  </si>
  <si>
    <t>黄耿钖</t>
  </si>
  <si>
    <t>陈茗</t>
  </si>
  <si>
    <t>高洋</t>
  </si>
  <si>
    <t>魏立黄</t>
  </si>
  <si>
    <t>刘智国</t>
  </si>
  <si>
    <t>鲁晨晖</t>
  </si>
  <si>
    <t>公示网页链接：</t>
  </si>
  <si>
    <t>填表说明：</t>
  </si>
  <si>
    <t>1.专业年级人数为该专业年级参加学生素质综合测评的学生数。</t>
  </si>
  <si>
    <t>2.表中须填写申请人所在专业年级全部学生的学业综合成绩。</t>
  </si>
  <si>
    <t>3.总学业综合成绩=第一学年学业综合成绩+第二学年学业综合成绩+第三学年学业综合成绩+第四学年学业综合成绩</t>
  </si>
  <si>
    <t xml:space="preserve">4.总学业综合成绩排名百分比=（总学业综合成绩排名/专业年级人数)*100%
</t>
  </si>
  <si>
    <t>5.公示网页链接请贴在表格末尾。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</si>
</sst>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0_);[Red]\(0.00\)"/>
  </numFmts>
  <fonts count="15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u/>
      <sz val="11"/>
      <color rgb="FFFF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5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178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vertical="center"/>
    </xf>
    <xf numFmtId="10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1"/>
  <sheetViews>
    <sheetView tabSelected="1" workbookViewId="0">
      <selection activeCell="F2" sqref="F1:F1048576"/>
    </sheetView>
  </sheetViews>
  <sheetFormatPr defaultColWidth="8.6640625" defaultRowHeight="14.4" x14ac:dyDescent="0.25"/>
  <cols>
    <col min="2" max="2" width="13.109375" customWidth="1"/>
    <col min="5" max="5" width="12.6640625" customWidth="1"/>
    <col min="6" max="6" width="8.6640625" style="8"/>
  </cols>
  <sheetData>
    <row r="1" spans="1:16" s="1" customFormat="1" ht="27" customHeigh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</row>
    <row r="2" spans="1:16" s="2" customFormat="1" ht="37.950000000000003" customHeight="1" x14ac:dyDescent="0.25">
      <c r="A2" s="9" t="s">
        <v>1</v>
      </c>
      <c r="B2" s="9"/>
      <c r="C2" s="9"/>
      <c r="D2" s="9"/>
      <c r="E2" s="9"/>
      <c r="F2" s="10"/>
      <c r="G2" s="9"/>
      <c r="H2" s="9"/>
      <c r="I2" s="9"/>
      <c r="J2" s="9"/>
      <c r="K2" s="9"/>
      <c r="L2" s="9"/>
      <c r="M2" s="9"/>
      <c r="N2" s="9"/>
      <c r="P2" s="29"/>
    </row>
    <row r="3" spans="1:16" s="3" customFormat="1" ht="66" customHeight="1" x14ac:dyDescent="0.25">
      <c r="A3" s="11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4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1" t="s">
        <v>12</v>
      </c>
      <c r="L3" s="12" t="s">
        <v>13</v>
      </c>
      <c r="M3" s="14" t="s">
        <v>14</v>
      </c>
      <c r="N3" s="30" t="s">
        <v>15</v>
      </c>
      <c r="O3" s="11" t="s">
        <v>16</v>
      </c>
      <c r="P3" s="31"/>
    </row>
    <row r="4" spans="1:16" s="4" customFormat="1" ht="13.95" customHeight="1" x14ac:dyDescent="0.25">
      <c r="A4" s="15">
        <v>1</v>
      </c>
      <c r="B4" s="16" t="s">
        <v>17</v>
      </c>
      <c r="C4" s="16">
        <v>112</v>
      </c>
      <c r="D4" s="17" t="s">
        <v>18</v>
      </c>
      <c r="E4" s="18">
        <v>2133110334</v>
      </c>
      <c r="F4" s="13" t="s">
        <v>19</v>
      </c>
      <c r="G4" s="19">
        <v>83.335818962499999</v>
      </c>
      <c r="H4" s="19">
        <v>89.355439560439507</v>
      </c>
      <c r="I4" s="32">
        <v>94.220588235294102</v>
      </c>
      <c r="J4" s="33"/>
      <c r="K4" s="34">
        <f t="shared" ref="K4:K67" si="0">G4+H4+I4+J4</f>
        <v>266.91184675823399</v>
      </c>
      <c r="L4" s="23">
        <f t="shared" ref="L4:L35" si="1">RANK(K4,K:K,0)</f>
        <v>1</v>
      </c>
      <c r="M4" s="35">
        <f t="shared" ref="M4:M67" si="2">L4/C4</f>
        <v>8.9285714285714298E-3</v>
      </c>
      <c r="N4" s="33" t="s">
        <v>19</v>
      </c>
      <c r="O4" s="13"/>
      <c r="P4" s="36"/>
    </row>
    <row r="5" spans="1:16" s="4" customFormat="1" ht="13.95" customHeight="1" x14ac:dyDescent="0.25">
      <c r="A5" s="15">
        <v>2</v>
      </c>
      <c r="B5" s="16" t="s">
        <v>17</v>
      </c>
      <c r="C5" s="16">
        <v>112</v>
      </c>
      <c r="D5" s="20" t="s">
        <v>20</v>
      </c>
      <c r="E5" s="21">
        <v>2133110245</v>
      </c>
      <c r="F5" s="13" t="s">
        <v>19</v>
      </c>
      <c r="G5" s="19">
        <v>85.992543100000006</v>
      </c>
      <c r="H5" s="19">
        <v>87.800127241179794</v>
      </c>
      <c r="I5" s="37">
        <v>87.606691176470605</v>
      </c>
      <c r="J5" s="13"/>
      <c r="K5" s="34">
        <f t="shared" si="0"/>
        <v>261.39936151764999</v>
      </c>
      <c r="L5" s="23">
        <f t="shared" si="1"/>
        <v>2</v>
      </c>
      <c r="M5" s="35">
        <f t="shared" si="2"/>
        <v>1.7857142857142901E-2</v>
      </c>
      <c r="N5" s="33" t="s">
        <v>19</v>
      </c>
      <c r="O5" s="13"/>
      <c r="P5" s="36"/>
    </row>
    <row r="6" spans="1:16" s="4" customFormat="1" ht="13.95" customHeight="1" x14ac:dyDescent="0.25">
      <c r="A6" s="15">
        <v>3</v>
      </c>
      <c r="B6" s="16" t="s">
        <v>17</v>
      </c>
      <c r="C6" s="16">
        <v>112</v>
      </c>
      <c r="D6" s="17" t="s">
        <v>21</v>
      </c>
      <c r="E6" s="18">
        <v>2133110304</v>
      </c>
      <c r="F6" s="13" t="s">
        <v>19</v>
      </c>
      <c r="G6" s="19">
        <v>86.054956899999993</v>
      </c>
      <c r="H6" s="19">
        <v>85.015824175824207</v>
      </c>
      <c r="I6" s="19">
        <v>90.055882352941197</v>
      </c>
      <c r="J6" s="13"/>
      <c r="K6" s="34">
        <f t="shared" si="0"/>
        <v>261.12666342876503</v>
      </c>
      <c r="L6" s="23">
        <f t="shared" si="1"/>
        <v>3</v>
      </c>
      <c r="M6" s="35">
        <f t="shared" si="2"/>
        <v>2.6785714285714302E-2</v>
      </c>
      <c r="N6" s="33" t="s">
        <v>19</v>
      </c>
      <c r="O6" s="13"/>
      <c r="P6" s="36"/>
    </row>
    <row r="7" spans="1:16" s="3" customFormat="1" ht="13.95" customHeight="1" x14ac:dyDescent="0.25">
      <c r="A7" s="15">
        <v>4</v>
      </c>
      <c r="B7" s="16" t="s">
        <v>17</v>
      </c>
      <c r="C7" s="16">
        <v>112</v>
      </c>
      <c r="D7" s="17" t="s">
        <v>22</v>
      </c>
      <c r="E7" s="18">
        <v>2133110241</v>
      </c>
      <c r="F7" s="13" t="s">
        <v>19</v>
      </c>
      <c r="G7" s="19">
        <v>83.151163795000002</v>
      </c>
      <c r="H7" s="19">
        <v>86.530777906304195</v>
      </c>
      <c r="I7" s="19">
        <v>89.3377205882353</v>
      </c>
      <c r="J7" s="33"/>
      <c r="K7" s="34">
        <f t="shared" si="0"/>
        <v>259.01966228953899</v>
      </c>
      <c r="L7" s="23">
        <f t="shared" si="1"/>
        <v>4</v>
      </c>
      <c r="M7" s="35">
        <f t="shared" si="2"/>
        <v>3.5714285714285698E-2</v>
      </c>
      <c r="N7" s="33" t="s">
        <v>19</v>
      </c>
      <c r="O7" s="13"/>
      <c r="P7" s="31"/>
    </row>
    <row r="8" spans="1:16" s="4" customFormat="1" ht="13.95" customHeight="1" x14ac:dyDescent="0.25">
      <c r="A8" s="15">
        <v>5</v>
      </c>
      <c r="B8" s="16" t="s">
        <v>17</v>
      </c>
      <c r="C8" s="16">
        <v>112</v>
      </c>
      <c r="D8" s="17" t="s">
        <v>23</v>
      </c>
      <c r="E8" s="18">
        <v>2133110389</v>
      </c>
      <c r="F8" s="13" t="s">
        <v>19</v>
      </c>
      <c r="G8" s="19">
        <v>85.1575431025</v>
      </c>
      <c r="H8" s="19">
        <v>86.797967032966994</v>
      </c>
      <c r="I8" s="19">
        <v>86.812058823529398</v>
      </c>
      <c r="J8" s="13"/>
      <c r="K8" s="34">
        <f t="shared" si="0"/>
        <v>258.76756895899598</v>
      </c>
      <c r="L8" s="23">
        <f t="shared" si="1"/>
        <v>5</v>
      </c>
      <c r="M8" s="35">
        <f t="shared" si="2"/>
        <v>4.4642857142857102E-2</v>
      </c>
      <c r="N8" s="33" t="s">
        <v>19</v>
      </c>
      <c r="O8" s="13"/>
      <c r="P8" s="36"/>
    </row>
    <row r="9" spans="1:16" s="4" customFormat="1" ht="13.95" customHeight="1" x14ac:dyDescent="0.25">
      <c r="A9" s="15">
        <v>6</v>
      </c>
      <c r="B9" s="16" t="s">
        <v>17</v>
      </c>
      <c r="C9" s="16">
        <v>112</v>
      </c>
      <c r="D9" s="17" t="s">
        <v>24</v>
      </c>
      <c r="E9" s="18">
        <v>2133110360</v>
      </c>
      <c r="F9" s="13" t="s">
        <v>19</v>
      </c>
      <c r="G9" s="19">
        <v>85.609698275</v>
      </c>
      <c r="H9" s="19">
        <v>86.537240456911505</v>
      </c>
      <c r="I9" s="19">
        <v>86.251764705882394</v>
      </c>
      <c r="J9" s="13"/>
      <c r="K9" s="34">
        <f t="shared" si="0"/>
        <v>258.39870343779398</v>
      </c>
      <c r="L9" s="23">
        <f t="shared" si="1"/>
        <v>6</v>
      </c>
      <c r="M9" s="35">
        <f t="shared" si="2"/>
        <v>5.3571428571428603E-2</v>
      </c>
      <c r="N9" s="33" t="s">
        <v>19</v>
      </c>
      <c r="O9" s="13"/>
      <c r="P9" s="36"/>
    </row>
    <row r="10" spans="1:16" s="4" customFormat="1" ht="13.95" customHeight="1" x14ac:dyDescent="0.25">
      <c r="A10" s="15">
        <v>7</v>
      </c>
      <c r="B10" s="16" t="s">
        <v>17</v>
      </c>
      <c r="C10" s="16">
        <v>112</v>
      </c>
      <c r="D10" s="20" t="s">
        <v>25</v>
      </c>
      <c r="E10" s="21">
        <v>2133110243</v>
      </c>
      <c r="F10" s="22" t="s">
        <v>26</v>
      </c>
      <c r="G10" s="19">
        <v>84.699267242499999</v>
      </c>
      <c r="H10" s="19">
        <v>86.140332562174706</v>
      </c>
      <c r="I10" s="19">
        <v>87.479676470588203</v>
      </c>
      <c r="J10" s="13"/>
      <c r="K10" s="34">
        <f t="shared" si="0"/>
        <v>258.31927627526301</v>
      </c>
      <c r="L10" s="23">
        <f t="shared" si="1"/>
        <v>7</v>
      </c>
      <c r="M10" s="35">
        <f t="shared" si="2"/>
        <v>6.25E-2</v>
      </c>
      <c r="N10" s="33" t="s">
        <v>19</v>
      </c>
      <c r="O10" s="13"/>
      <c r="P10" s="36"/>
    </row>
    <row r="11" spans="1:16" s="4" customFormat="1" ht="13.95" customHeight="1" x14ac:dyDescent="0.25">
      <c r="A11" s="15">
        <v>8</v>
      </c>
      <c r="B11" s="16" t="s">
        <v>17</v>
      </c>
      <c r="C11" s="16">
        <v>112</v>
      </c>
      <c r="D11" s="17" t="s">
        <v>27</v>
      </c>
      <c r="E11" s="18">
        <v>2133110273</v>
      </c>
      <c r="F11" s="22" t="s">
        <v>26</v>
      </c>
      <c r="G11" s="19">
        <v>83.982413794999999</v>
      </c>
      <c r="H11" s="19">
        <v>85.691483516483501</v>
      </c>
      <c r="I11" s="19">
        <v>87.351029411764699</v>
      </c>
      <c r="J11" s="13"/>
      <c r="K11" s="34">
        <f t="shared" si="0"/>
        <v>257.02492672324797</v>
      </c>
      <c r="L11" s="23">
        <f t="shared" si="1"/>
        <v>8</v>
      </c>
      <c r="M11" s="35">
        <f t="shared" si="2"/>
        <v>7.1428571428571397E-2</v>
      </c>
      <c r="N11" s="33" t="s">
        <v>19</v>
      </c>
      <c r="O11" s="13"/>
      <c r="P11" s="36"/>
    </row>
    <row r="12" spans="1:16" s="4" customFormat="1" ht="13.95" customHeight="1" x14ac:dyDescent="0.25">
      <c r="A12" s="15">
        <v>9</v>
      </c>
      <c r="B12" s="16" t="s">
        <v>17</v>
      </c>
      <c r="C12" s="16">
        <v>112</v>
      </c>
      <c r="D12" s="17" t="s">
        <v>28</v>
      </c>
      <c r="E12" s="18">
        <v>2133110271</v>
      </c>
      <c r="F12" s="22" t="s">
        <v>26</v>
      </c>
      <c r="G12" s="19">
        <v>83.355775862499996</v>
      </c>
      <c r="H12" s="19">
        <v>83.035802197802198</v>
      </c>
      <c r="I12" s="19">
        <v>86.94</v>
      </c>
      <c r="J12" s="13"/>
      <c r="K12" s="34">
        <f t="shared" si="0"/>
        <v>253.33157806030201</v>
      </c>
      <c r="L12" s="23">
        <f t="shared" si="1"/>
        <v>9</v>
      </c>
      <c r="M12" s="35">
        <f t="shared" si="2"/>
        <v>8.0357142857142905E-2</v>
      </c>
      <c r="N12" s="33" t="s">
        <v>19</v>
      </c>
      <c r="O12" s="13"/>
      <c r="P12" s="36"/>
    </row>
    <row r="13" spans="1:16" s="3" customFormat="1" ht="13.95" customHeight="1" x14ac:dyDescent="0.25">
      <c r="A13" s="15">
        <v>10</v>
      </c>
      <c r="B13" s="16" t="s">
        <v>17</v>
      </c>
      <c r="C13" s="16">
        <v>112</v>
      </c>
      <c r="D13" s="17" t="s">
        <v>29</v>
      </c>
      <c r="E13" s="18">
        <v>2133110274</v>
      </c>
      <c r="F13" s="13" t="s">
        <v>19</v>
      </c>
      <c r="G13" s="19">
        <v>83.833793104999998</v>
      </c>
      <c r="H13" s="19">
        <v>82.549692307692297</v>
      </c>
      <c r="I13" s="19">
        <v>86.837647058823507</v>
      </c>
      <c r="J13" s="13"/>
      <c r="K13" s="34">
        <f t="shared" si="0"/>
        <v>253.221132471516</v>
      </c>
      <c r="L13" s="23">
        <f t="shared" si="1"/>
        <v>10</v>
      </c>
      <c r="M13" s="35">
        <f t="shared" si="2"/>
        <v>8.9285714285714302E-2</v>
      </c>
      <c r="N13" s="33" t="s">
        <v>19</v>
      </c>
      <c r="O13" s="13"/>
      <c r="P13" s="31"/>
    </row>
    <row r="14" spans="1:16" s="3" customFormat="1" ht="13.95" customHeight="1" x14ac:dyDescent="0.25">
      <c r="A14" s="15">
        <v>11</v>
      </c>
      <c r="B14" s="16" t="s">
        <v>17</v>
      </c>
      <c r="C14" s="16">
        <v>112</v>
      </c>
      <c r="D14" s="17" t="s">
        <v>30</v>
      </c>
      <c r="E14" s="18">
        <v>2133110364</v>
      </c>
      <c r="F14" s="13" t="s">
        <v>19</v>
      </c>
      <c r="G14" s="19">
        <v>84.902284484999996</v>
      </c>
      <c r="H14" s="19">
        <v>85.089076055523506</v>
      </c>
      <c r="I14" s="19">
        <v>83.205735294117602</v>
      </c>
      <c r="J14" s="13"/>
      <c r="K14" s="34">
        <f t="shared" si="0"/>
        <v>253.197095834641</v>
      </c>
      <c r="L14" s="23">
        <f t="shared" si="1"/>
        <v>11</v>
      </c>
      <c r="M14" s="35">
        <f t="shared" si="2"/>
        <v>9.8214285714285698E-2</v>
      </c>
      <c r="N14" s="33" t="s">
        <v>19</v>
      </c>
      <c r="O14" s="13"/>
      <c r="P14" s="31"/>
    </row>
    <row r="15" spans="1:16" s="3" customFormat="1" ht="13.95" customHeight="1" x14ac:dyDescent="0.25">
      <c r="A15" s="15">
        <v>12</v>
      </c>
      <c r="B15" s="16" t="s">
        <v>17</v>
      </c>
      <c r="C15" s="16">
        <v>112</v>
      </c>
      <c r="D15" s="17" t="s">
        <v>31</v>
      </c>
      <c r="E15" s="18">
        <v>2133110301</v>
      </c>
      <c r="F15" s="13" t="s">
        <v>19</v>
      </c>
      <c r="G15" s="19">
        <v>84.795732760000007</v>
      </c>
      <c r="H15" s="19">
        <v>81.084890109890097</v>
      </c>
      <c r="I15" s="19">
        <v>86.552647058823496</v>
      </c>
      <c r="J15" s="13"/>
      <c r="K15" s="34">
        <f t="shared" si="0"/>
        <v>252.433269928714</v>
      </c>
      <c r="L15" s="23">
        <f t="shared" si="1"/>
        <v>12</v>
      </c>
      <c r="M15" s="35">
        <f t="shared" si="2"/>
        <v>0.107142857142857</v>
      </c>
      <c r="N15" s="33" t="s">
        <v>19</v>
      </c>
      <c r="O15" s="13"/>
      <c r="P15" s="31"/>
    </row>
    <row r="16" spans="1:16" s="3" customFormat="1" ht="13.95" customHeight="1" x14ac:dyDescent="0.25">
      <c r="A16" s="15">
        <v>13</v>
      </c>
      <c r="B16" s="16" t="s">
        <v>17</v>
      </c>
      <c r="C16" s="16">
        <v>112</v>
      </c>
      <c r="D16" s="17" t="s">
        <v>32</v>
      </c>
      <c r="E16" s="18">
        <v>2133110320</v>
      </c>
      <c r="F16" s="22" t="s">
        <v>19</v>
      </c>
      <c r="G16" s="19">
        <v>84.546767242499996</v>
      </c>
      <c r="H16" s="19">
        <v>83.724999999999994</v>
      </c>
      <c r="I16" s="19">
        <v>83.072352941176504</v>
      </c>
      <c r="J16" s="13"/>
      <c r="K16" s="34">
        <f t="shared" si="0"/>
        <v>251.34412018367701</v>
      </c>
      <c r="L16" s="23">
        <f t="shared" si="1"/>
        <v>13</v>
      </c>
      <c r="M16" s="35">
        <f t="shared" si="2"/>
        <v>0.11607142857142901</v>
      </c>
      <c r="N16" s="33" t="s">
        <v>19</v>
      </c>
      <c r="O16" s="22"/>
      <c r="P16" s="31"/>
    </row>
    <row r="17" spans="1:16" s="1" customFormat="1" ht="13.95" customHeight="1" x14ac:dyDescent="0.25">
      <c r="A17" s="15">
        <v>14</v>
      </c>
      <c r="B17" s="16" t="s">
        <v>17</v>
      </c>
      <c r="C17" s="16">
        <v>112</v>
      </c>
      <c r="D17" s="17" t="s">
        <v>33</v>
      </c>
      <c r="E17" s="18">
        <v>2033110331</v>
      </c>
      <c r="F17" s="22" t="s">
        <v>26</v>
      </c>
      <c r="G17" s="19">
        <v>84.24</v>
      </c>
      <c r="H17" s="19">
        <v>83.71</v>
      </c>
      <c r="I17" s="19">
        <v>83.066336317135594</v>
      </c>
      <c r="J17" s="13"/>
      <c r="K17" s="34">
        <f t="shared" si="0"/>
        <v>251.01633631713599</v>
      </c>
      <c r="L17" s="23">
        <f t="shared" si="1"/>
        <v>14</v>
      </c>
      <c r="M17" s="35">
        <f t="shared" si="2"/>
        <v>0.125</v>
      </c>
      <c r="N17" s="33" t="s">
        <v>19</v>
      </c>
      <c r="O17" s="22"/>
      <c r="P17" s="38"/>
    </row>
    <row r="18" spans="1:16" s="5" customFormat="1" ht="13.95" customHeight="1" x14ac:dyDescent="0.25">
      <c r="A18" s="15">
        <v>15</v>
      </c>
      <c r="B18" s="16" t="s">
        <v>17</v>
      </c>
      <c r="C18" s="16">
        <v>112</v>
      </c>
      <c r="D18" s="17" t="s">
        <v>34</v>
      </c>
      <c r="E18" s="18">
        <v>2133110270</v>
      </c>
      <c r="F18" s="22" t="s">
        <v>26</v>
      </c>
      <c r="G18" s="19">
        <v>82.424396552499999</v>
      </c>
      <c r="H18" s="19">
        <v>85.103383458646704</v>
      </c>
      <c r="I18" s="19">
        <v>83.180147058823493</v>
      </c>
      <c r="J18" s="13"/>
      <c r="K18" s="34">
        <f t="shared" si="0"/>
        <v>250.70792706997</v>
      </c>
      <c r="L18" s="23">
        <f t="shared" si="1"/>
        <v>15</v>
      </c>
      <c r="M18" s="35">
        <f t="shared" si="2"/>
        <v>0.13392857142857101</v>
      </c>
      <c r="N18" s="33" t="s">
        <v>19</v>
      </c>
      <c r="O18" s="22"/>
      <c r="P18" s="39"/>
    </row>
    <row r="19" spans="1:16" s="1" customFormat="1" ht="13.95" customHeight="1" x14ac:dyDescent="0.25">
      <c r="A19" s="15">
        <v>16</v>
      </c>
      <c r="B19" s="16" t="s">
        <v>17</v>
      </c>
      <c r="C19" s="16">
        <v>112</v>
      </c>
      <c r="D19" s="17" t="s">
        <v>35</v>
      </c>
      <c r="E19" s="18">
        <v>2133110363</v>
      </c>
      <c r="F19" s="13" t="s">
        <v>19</v>
      </c>
      <c r="G19" s="19">
        <v>84.128146555000001</v>
      </c>
      <c r="H19" s="19">
        <v>84.052417582417604</v>
      </c>
      <c r="I19" s="19">
        <v>82.464558823529401</v>
      </c>
      <c r="J19" s="13"/>
      <c r="K19" s="34">
        <f t="shared" si="0"/>
        <v>250.64512296094699</v>
      </c>
      <c r="L19" s="23">
        <f t="shared" si="1"/>
        <v>16</v>
      </c>
      <c r="M19" s="35">
        <f t="shared" si="2"/>
        <v>0.14285714285714299</v>
      </c>
      <c r="N19" s="33" t="s">
        <v>19</v>
      </c>
      <c r="O19" s="22"/>
      <c r="P19" s="38"/>
    </row>
    <row r="20" spans="1:16" s="5" customFormat="1" ht="13.95" customHeight="1" x14ac:dyDescent="0.25">
      <c r="A20" s="15">
        <v>17</v>
      </c>
      <c r="B20" s="16" t="s">
        <v>17</v>
      </c>
      <c r="C20" s="16">
        <v>112</v>
      </c>
      <c r="D20" s="17" t="s">
        <v>36</v>
      </c>
      <c r="E20" s="18">
        <v>2133110294</v>
      </c>
      <c r="F20" s="13" t="s">
        <v>19</v>
      </c>
      <c r="G20" s="19">
        <v>81.588362072500004</v>
      </c>
      <c r="H20" s="19">
        <v>82.8799074899338</v>
      </c>
      <c r="I20" s="19">
        <v>85.219411764705896</v>
      </c>
      <c r="J20" s="13"/>
      <c r="K20" s="34">
        <f t="shared" si="0"/>
        <v>249.68768132714001</v>
      </c>
      <c r="L20" s="23">
        <f t="shared" si="1"/>
        <v>17</v>
      </c>
      <c r="M20" s="35">
        <f t="shared" si="2"/>
        <v>0.151785714285714</v>
      </c>
      <c r="N20" s="33" t="s">
        <v>19</v>
      </c>
      <c r="O20" s="13"/>
      <c r="P20" s="39"/>
    </row>
    <row r="21" spans="1:16" s="5" customFormat="1" ht="13.95" customHeight="1" x14ac:dyDescent="0.25">
      <c r="A21" s="15">
        <v>18</v>
      </c>
      <c r="B21" s="16" t="s">
        <v>17</v>
      </c>
      <c r="C21" s="16">
        <v>112</v>
      </c>
      <c r="D21" s="17" t="s">
        <v>37</v>
      </c>
      <c r="E21" s="18">
        <v>2133110277</v>
      </c>
      <c r="F21" s="13" t="s">
        <v>19</v>
      </c>
      <c r="G21" s="19">
        <v>83.948706900000005</v>
      </c>
      <c r="H21" s="19">
        <v>83.172410682340995</v>
      </c>
      <c r="I21" s="19">
        <v>82.366323529411801</v>
      </c>
      <c r="J21" s="13"/>
      <c r="K21" s="34">
        <f t="shared" si="0"/>
        <v>249.48744111175299</v>
      </c>
      <c r="L21" s="23">
        <f t="shared" si="1"/>
        <v>18</v>
      </c>
      <c r="M21" s="35">
        <f t="shared" si="2"/>
        <v>0.160714285714286</v>
      </c>
      <c r="N21" s="33" t="s">
        <v>19</v>
      </c>
      <c r="O21" s="22"/>
      <c r="P21" s="39"/>
    </row>
    <row r="22" spans="1:16" s="5" customFormat="1" ht="13.95" customHeight="1" x14ac:dyDescent="0.25">
      <c r="A22" s="15">
        <v>19</v>
      </c>
      <c r="B22" s="16" t="s">
        <v>17</v>
      </c>
      <c r="C22" s="16">
        <v>112</v>
      </c>
      <c r="D22" s="17" t="s">
        <v>38</v>
      </c>
      <c r="E22" s="18">
        <v>2133110382</v>
      </c>
      <c r="F22" s="13" t="s">
        <v>19</v>
      </c>
      <c r="G22" s="19">
        <v>79.139698272499999</v>
      </c>
      <c r="H22" s="19">
        <v>82.7314043956044</v>
      </c>
      <c r="I22" s="19">
        <v>86.451470588235296</v>
      </c>
      <c r="J22" s="13"/>
      <c r="K22" s="34">
        <f t="shared" si="0"/>
        <v>248.32257325634001</v>
      </c>
      <c r="L22" s="23">
        <f t="shared" si="1"/>
        <v>19</v>
      </c>
      <c r="M22" s="35">
        <f t="shared" si="2"/>
        <v>0.16964285714285701</v>
      </c>
      <c r="N22" s="33" t="s">
        <v>19</v>
      </c>
      <c r="O22" s="13"/>
      <c r="P22" s="39"/>
    </row>
    <row r="23" spans="1:16" s="5" customFormat="1" ht="13.95" customHeight="1" x14ac:dyDescent="0.25">
      <c r="A23" s="15">
        <v>20</v>
      </c>
      <c r="B23" s="16" t="s">
        <v>17</v>
      </c>
      <c r="C23" s="16">
        <v>112</v>
      </c>
      <c r="D23" s="17" t="s">
        <v>39</v>
      </c>
      <c r="E23" s="18">
        <v>2133110240</v>
      </c>
      <c r="F23" s="22" t="s">
        <v>26</v>
      </c>
      <c r="G23" s="19">
        <v>80.070818962499999</v>
      </c>
      <c r="H23" s="19">
        <v>84.824505494505502</v>
      </c>
      <c r="I23" s="19">
        <v>81.737941176470599</v>
      </c>
      <c r="J23" s="13"/>
      <c r="K23" s="34">
        <f t="shared" si="0"/>
        <v>246.63326563347599</v>
      </c>
      <c r="L23" s="23">
        <f t="shared" si="1"/>
        <v>20</v>
      </c>
      <c r="M23" s="35">
        <f t="shared" si="2"/>
        <v>0.17857142857142899</v>
      </c>
      <c r="N23" s="33" t="s">
        <v>19</v>
      </c>
      <c r="O23" s="22"/>
      <c r="P23" s="39"/>
    </row>
    <row r="24" spans="1:16" s="5" customFormat="1" ht="13.95" customHeight="1" x14ac:dyDescent="0.25">
      <c r="A24" s="15">
        <v>21</v>
      </c>
      <c r="B24" s="16" t="s">
        <v>17</v>
      </c>
      <c r="C24" s="16">
        <v>112</v>
      </c>
      <c r="D24" s="17" t="s">
        <v>40</v>
      </c>
      <c r="E24" s="18">
        <v>2133110336</v>
      </c>
      <c r="F24" s="13" t="s">
        <v>19</v>
      </c>
      <c r="G24" s="19">
        <v>83.907155169999996</v>
      </c>
      <c r="H24" s="19">
        <v>82.904028340080998</v>
      </c>
      <c r="I24" s="19">
        <v>79.469191176470602</v>
      </c>
      <c r="J24" s="13"/>
      <c r="K24" s="34">
        <f t="shared" si="0"/>
        <v>246.28037468655199</v>
      </c>
      <c r="L24" s="23">
        <f t="shared" si="1"/>
        <v>21</v>
      </c>
      <c r="M24" s="35">
        <f t="shared" si="2"/>
        <v>0.1875</v>
      </c>
      <c r="N24" s="33" t="s">
        <v>19</v>
      </c>
      <c r="O24" s="22"/>
      <c r="P24" s="39"/>
    </row>
    <row r="25" spans="1:16" s="5" customFormat="1" ht="13.95" customHeight="1" x14ac:dyDescent="0.25">
      <c r="A25" s="23">
        <v>22</v>
      </c>
      <c r="B25" s="24" t="s">
        <v>17</v>
      </c>
      <c r="C25" s="24">
        <v>112</v>
      </c>
      <c r="D25" s="25" t="s">
        <v>41</v>
      </c>
      <c r="E25" s="26">
        <v>2133110385</v>
      </c>
      <c r="F25" s="22" t="s">
        <v>26</v>
      </c>
      <c r="G25" s="27">
        <v>77.477801727499994</v>
      </c>
      <c r="H25" s="27">
        <v>82.811725274725205</v>
      </c>
      <c r="I25" s="27">
        <v>85.482352941176501</v>
      </c>
      <c r="J25" s="23"/>
      <c r="K25" s="34">
        <f t="shared" si="0"/>
        <v>245.77187994340201</v>
      </c>
      <c r="L25" s="23">
        <f t="shared" si="1"/>
        <v>22</v>
      </c>
      <c r="M25" s="35">
        <f t="shared" si="2"/>
        <v>0.19642857142857101</v>
      </c>
      <c r="N25" s="23" t="s">
        <v>19</v>
      </c>
      <c r="O25" s="40"/>
      <c r="P25" s="39"/>
    </row>
    <row r="26" spans="1:16" s="5" customFormat="1" ht="13.95" customHeight="1" x14ac:dyDescent="0.25">
      <c r="A26" s="15">
        <v>23</v>
      </c>
      <c r="B26" s="16" t="s">
        <v>17</v>
      </c>
      <c r="C26" s="16">
        <v>112</v>
      </c>
      <c r="D26" s="17" t="s">
        <v>42</v>
      </c>
      <c r="E26" s="18">
        <v>2133110279</v>
      </c>
      <c r="F26" s="22" t="s">
        <v>26</v>
      </c>
      <c r="G26" s="19">
        <v>81.113793099999995</v>
      </c>
      <c r="H26" s="19">
        <v>81.735984281856304</v>
      </c>
      <c r="I26" s="19">
        <v>82.102132352941197</v>
      </c>
      <c r="J26" s="13"/>
      <c r="K26" s="34">
        <f t="shared" si="0"/>
        <v>244.95190973479799</v>
      </c>
      <c r="L26" s="23">
        <f t="shared" si="1"/>
        <v>23</v>
      </c>
      <c r="M26" s="35">
        <f t="shared" si="2"/>
        <v>0.20535714285714299</v>
      </c>
      <c r="N26" s="33" t="s">
        <v>19</v>
      </c>
      <c r="O26" s="22"/>
      <c r="P26" s="39"/>
    </row>
    <row r="27" spans="1:16" s="1" customFormat="1" ht="13.95" customHeight="1" x14ac:dyDescent="0.25">
      <c r="A27" s="15">
        <v>24</v>
      </c>
      <c r="B27" s="16" t="s">
        <v>17</v>
      </c>
      <c r="C27" s="16">
        <v>112</v>
      </c>
      <c r="D27" s="17" t="s">
        <v>43</v>
      </c>
      <c r="E27" s="18">
        <v>2133110280</v>
      </c>
      <c r="F27" s="22" t="s">
        <v>26</v>
      </c>
      <c r="G27" s="19">
        <v>79.024568962499998</v>
      </c>
      <c r="H27" s="19">
        <v>82.060599666471703</v>
      </c>
      <c r="I27" s="19">
        <v>82.122426470588195</v>
      </c>
      <c r="J27" s="13"/>
      <c r="K27" s="34">
        <f t="shared" si="0"/>
        <v>243.20759509956</v>
      </c>
      <c r="L27" s="23">
        <f t="shared" si="1"/>
        <v>24</v>
      </c>
      <c r="M27" s="35">
        <f t="shared" si="2"/>
        <v>0.214285714285714</v>
      </c>
      <c r="N27" s="33" t="s">
        <v>19</v>
      </c>
      <c r="O27" s="22"/>
      <c r="P27" s="38"/>
    </row>
    <row r="28" spans="1:16" s="5" customFormat="1" ht="13.95" customHeight="1" x14ac:dyDescent="0.25">
      <c r="A28" s="23">
        <v>25</v>
      </c>
      <c r="B28" s="24" t="s">
        <v>17</v>
      </c>
      <c r="C28" s="24">
        <v>112</v>
      </c>
      <c r="D28" s="25" t="s">
        <v>44</v>
      </c>
      <c r="E28" s="26">
        <v>2133110269</v>
      </c>
      <c r="F28" s="22" t="s">
        <v>26</v>
      </c>
      <c r="G28" s="27">
        <v>80.9113362075</v>
      </c>
      <c r="H28" s="27">
        <v>81.247651098901102</v>
      </c>
      <c r="I28" s="27">
        <v>79.989852941176494</v>
      </c>
      <c r="J28" s="23"/>
      <c r="K28" s="34">
        <f t="shared" si="0"/>
        <v>242.14884024757799</v>
      </c>
      <c r="L28" s="23">
        <f t="shared" si="1"/>
        <v>25</v>
      </c>
      <c r="M28" s="35">
        <f t="shared" si="2"/>
        <v>0.223214285714286</v>
      </c>
      <c r="N28" s="23" t="s">
        <v>19</v>
      </c>
      <c r="O28" s="40"/>
      <c r="P28" s="39"/>
    </row>
    <row r="29" spans="1:16" s="5" customFormat="1" ht="13.95" customHeight="1" x14ac:dyDescent="0.25">
      <c r="A29" s="23">
        <v>26</v>
      </c>
      <c r="B29" s="24" t="s">
        <v>17</v>
      </c>
      <c r="C29" s="24">
        <v>112</v>
      </c>
      <c r="D29" s="25" t="s">
        <v>45</v>
      </c>
      <c r="E29" s="26">
        <v>2133110309</v>
      </c>
      <c r="F29" s="22" t="s">
        <v>26</v>
      </c>
      <c r="G29" s="27">
        <v>76.042456895000001</v>
      </c>
      <c r="H29" s="27">
        <v>82.308379120879096</v>
      </c>
      <c r="I29" s="27">
        <v>82.631470588235302</v>
      </c>
      <c r="J29" s="23"/>
      <c r="K29" s="34">
        <f t="shared" si="0"/>
        <v>240.982306604114</v>
      </c>
      <c r="L29" s="23">
        <f t="shared" si="1"/>
        <v>26</v>
      </c>
      <c r="M29" s="35">
        <f t="shared" si="2"/>
        <v>0.23214285714285701</v>
      </c>
      <c r="N29" s="23" t="s">
        <v>19</v>
      </c>
      <c r="O29" s="40"/>
      <c r="P29" s="39"/>
    </row>
    <row r="30" spans="1:16" s="5" customFormat="1" ht="13.95" customHeight="1" x14ac:dyDescent="0.25">
      <c r="A30" s="23">
        <v>27</v>
      </c>
      <c r="B30" s="24" t="s">
        <v>17</v>
      </c>
      <c r="C30" s="24">
        <v>112</v>
      </c>
      <c r="D30" s="25" t="s">
        <v>46</v>
      </c>
      <c r="E30" s="26">
        <v>2133110350</v>
      </c>
      <c r="F30" s="22" t="s">
        <v>26</v>
      </c>
      <c r="G30" s="27">
        <v>81.106896555000006</v>
      </c>
      <c r="H30" s="27">
        <v>78.982937630591806</v>
      </c>
      <c r="I30" s="27">
        <v>80.513823529411795</v>
      </c>
      <c r="J30" s="23"/>
      <c r="K30" s="34">
        <f t="shared" si="0"/>
        <v>240.603657715004</v>
      </c>
      <c r="L30" s="23">
        <f t="shared" si="1"/>
        <v>27</v>
      </c>
      <c r="M30" s="35">
        <f t="shared" si="2"/>
        <v>0.24107142857142899</v>
      </c>
      <c r="N30" s="23" t="s">
        <v>19</v>
      </c>
      <c r="O30" s="40"/>
      <c r="P30" s="39"/>
    </row>
    <row r="31" spans="1:16" s="5" customFormat="1" ht="13.95" customHeight="1" x14ac:dyDescent="0.25">
      <c r="A31" s="15">
        <v>28</v>
      </c>
      <c r="B31" s="16" t="s">
        <v>17</v>
      </c>
      <c r="C31" s="16">
        <v>112</v>
      </c>
      <c r="D31" s="17" t="s">
        <v>47</v>
      </c>
      <c r="E31" s="18">
        <v>2133110259</v>
      </c>
      <c r="F31" s="13" t="s">
        <v>19</v>
      </c>
      <c r="G31" s="19">
        <v>78.871982755000005</v>
      </c>
      <c r="H31" s="19">
        <v>81.653598901098903</v>
      </c>
      <c r="I31" s="19">
        <v>79.852205882352905</v>
      </c>
      <c r="J31" s="13"/>
      <c r="K31" s="34">
        <f t="shared" si="0"/>
        <v>240.377787538452</v>
      </c>
      <c r="L31" s="23">
        <f t="shared" si="1"/>
        <v>28</v>
      </c>
      <c r="M31" s="35">
        <f t="shared" si="2"/>
        <v>0.25</v>
      </c>
      <c r="N31" s="33" t="s">
        <v>19</v>
      </c>
      <c r="O31" s="22"/>
      <c r="P31" s="39"/>
    </row>
    <row r="32" spans="1:16" s="5" customFormat="1" ht="13.95" customHeight="1" x14ac:dyDescent="0.25">
      <c r="A32" s="15">
        <v>29</v>
      </c>
      <c r="B32" s="16" t="s">
        <v>17</v>
      </c>
      <c r="C32" s="16">
        <v>112</v>
      </c>
      <c r="D32" s="17" t="s">
        <v>48</v>
      </c>
      <c r="E32" s="18">
        <v>2133110346</v>
      </c>
      <c r="F32" s="22" t="s">
        <v>26</v>
      </c>
      <c r="G32" s="19">
        <v>84.273189654999996</v>
      </c>
      <c r="H32" s="19">
        <v>77.857650359652794</v>
      </c>
      <c r="I32" s="19">
        <v>78.111249999999998</v>
      </c>
      <c r="J32" s="13"/>
      <c r="K32" s="34">
        <f t="shared" si="0"/>
        <v>240.242090014653</v>
      </c>
      <c r="L32" s="23">
        <f t="shared" si="1"/>
        <v>29</v>
      </c>
      <c r="M32" s="35">
        <f t="shared" si="2"/>
        <v>0.25892857142857101</v>
      </c>
      <c r="N32" s="33" t="s">
        <v>19</v>
      </c>
      <c r="O32" s="22"/>
      <c r="P32" s="39"/>
    </row>
    <row r="33" spans="1:16" s="5" customFormat="1" ht="13.95" customHeight="1" x14ac:dyDescent="0.25">
      <c r="A33" s="15">
        <v>30</v>
      </c>
      <c r="B33" s="16" t="s">
        <v>17</v>
      </c>
      <c r="C33" s="16">
        <v>112</v>
      </c>
      <c r="D33" s="17" t="s">
        <v>49</v>
      </c>
      <c r="E33" s="18">
        <v>2133110247</v>
      </c>
      <c r="F33" s="13" t="s">
        <v>19</v>
      </c>
      <c r="G33" s="19">
        <v>78.185560347500001</v>
      </c>
      <c r="H33" s="19">
        <v>78.175196053946095</v>
      </c>
      <c r="I33" s="19">
        <v>80.941249999999997</v>
      </c>
      <c r="J33" s="13"/>
      <c r="K33" s="34">
        <f t="shared" si="0"/>
        <v>237.30200640144599</v>
      </c>
      <c r="L33" s="23">
        <f t="shared" si="1"/>
        <v>30</v>
      </c>
      <c r="M33" s="35">
        <f t="shared" si="2"/>
        <v>0.26785714285714302</v>
      </c>
      <c r="N33" s="33" t="s">
        <v>19</v>
      </c>
      <c r="O33" s="22"/>
      <c r="P33" s="39"/>
    </row>
    <row r="34" spans="1:16" s="5" customFormat="1" ht="13.95" customHeight="1" x14ac:dyDescent="0.25">
      <c r="A34" s="15">
        <v>31</v>
      </c>
      <c r="B34" s="16" t="s">
        <v>17</v>
      </c>
      <c r="C34" s="16">
        <v>112</v>
      </c>
      <c r="D34" s="17" t="s">
        <v>50</v>
      </c>
      <c r="E34" s="18">
        <v>2133110381</v>
      </c>
      <c r="F34" s="28" t="s">
        <v>26</v>
      </c>
      <c r="G34" s="19">
        <v>78.626077582500002</v>
      </c>
      <c r="H34" s="19">
        <v>78.109417582417606</v>
      </c>
      <c r="I34" s="19">
        <v>80.307647058823505</v>
      </c>
      <c r="J34" s="13"/>
      <c r="K34" s="34">
        <f t="shared" si="0"/>
        <v>237.043142223741</v>
      </c>
      <c r="L34" s="23">
        <f t="shared" si="1"/>
        <v>31</v>
      </c>
      <c r="M34" s="35">
        <f t="shared" si="2"/>
        <v>0.27678571428571402</v>
      </c>
      <c r="N34" s="33" t="s">
        <v>19</v>
      </c>
      <c r="O34" s="22" t="s">
        <v>51</v>
      </c>
      <c r="P34" s="39"/>
    </row>
    <row r="35" spans="1:16" s="1" customFormat="1" ht="13.95" customHeight="1" x14ac:dyDescent="0.25">
      <c r="A35" s="23">
        <v>32</v>
      </c>
      <c r="B35" s="24" t="s">
        <v>17</v>
      </c>
      <c r="C35" s="24">
        <v>112</v>
      </c>
      <c r="D35" s="25" t="s">
        <v>52</v>
      </c>
      <c r="E35" s="26">
        <v>2133110337</v>
      </c>
      <c r="F35" s="22" t="s">
        <v>26</v>
      </c>
      <c r="G35" s="27">
        <v>79.021551727499997</v>
      </c>
      <c r="H35" s="27">
        <v>76.900531892512504</v>
      </c>
      <c r="I35" s="27">
        <v>81.120147058823505</v>
      </c>
      <c r="J35" s="23"/>
      <c r="K35" s="34">
        <f t="shared" si="0"/>
        <v>237.04223067883601</v>
      </c>
      <c r="L35" s="23">
        <f t="shared" si="1"/>
        <v>32</v>
      </c>
      <c r="M35" s="35">
        <f t="shared" si="2"/>
        <v>0.28571428571428598</v>
      </c>
      <c r="N35" s="23" t="s">
        <v>19</v>
      </c>
      <c r="O35" s="40"/>
      <c r="P35" s="38"/>
    </row>
    <row r="36" spans="1:16" s="1" customFormat="1" ht="13.95" customHeight="1" x14ac:dyDescent="0.25">
      <c r="A36" s="23">
        <v>33</v>
      </c>
      <c r="B36" s="24" t="s">
        <v>17</v>
      </c>
      <c r="C36" s="24">
        <v>112</v>
      </c>
      <c r="D36" s="25" t="s">
        <v>53</v>
      </c>
      <c r="E36" s="26">
        <v>2133110365</v>
      </c>
      <c r="F36" s="22" t="s">
        <v>26</v>
      </c>
      <c r="G36" s="27">
        <v>79.385991382499995</v>
      </c>
      <c r="H36" s="27">
        <v>77.74998843262</v>
      </c>
      <c r="I36" s="27">
        <v>79.475588235294097</v>
      </c>
      <c r="J36" s="23"/>
      <c r="K36" s="34">
        <f t="shared" si="0"/>
        <v>236.61156805041401</v>
      </c>
      <c r="L36" s="23">
        <f t="shared" ref="L36:L67" si="3">RANK(K36,K:K,0)</f>
        <v>33</v>
      </c>
      <c r="M36" s="35">
        <f t="shared" si="2"/>
        <v>0.29464285714285698</v>
      </c>
      <c r="N36" s="23" t="s">
        <v>19</v>
      </c>
      <c r="O36" s="40"/>
      <c r="P36" s="38"/>
    </row>
    <row r="37" spans="1:16" s="1" customFormat="1" ht="13.95" customHeight="1" x14ac:dyDescent="0.25">
      <c r="A37" s="23">
        <v>34</v>
      </c>
      <c r="B37" s="24" t="s">
        <v>17</v>
      </c>
      <c r="C37" s="24">
        <v>112</v>
      </c>
      <c r="D37" s="25" t="s">
        <v>54</v>
      </c>
      <c r="E37" s="26">
        <v>2133110296</v>
      </c>
      <c r="F37" s="22" t="s">
        <v>26</v>
      </c>
      <c r="G37" s="27">
        <v>77.707758622499995</v>
      </c>
      <c r="H37" s="27">
        <v>77.063953743656199</v>
      </c>
      <c r="I37" s="27">
        <v>81.472279411764703</v>
      </c>
      <c r="J37" s="23"/>
      <c r="K37" s="34">
        <f t="shared" si="0"/>
        <v>236.243991777921</v>
      </c>
      <c r="L37" s="23">
        <f t="shared" si="3"/>
        <v>34</v>
      </c>
      <c r="M37" s="35">
        <f t="shared" si="2"/>
        <v>0.30357142857142899</v>
      </c>
      <c r="N37" s="23" t="s">
        <v>19</v>
      </c>
      <c r="O37" s="40"/>
    </row>
    <row r="38" spans="1:16" s="1" customFormat="1" ht="13.95" customHeight="1" x14ac:dyDescent="0.25">
      <c r="A38" s="15">
        <v>35</v>
      </c>
      <c r="B38" s="16" t="s">
        <v>17</v>
      </c>
      <c r="C38" s="16">
        <v>112</v>
      </c>
      <c r="D38" s="17" t="s">
        <v>55</v>
      </c>
      <c r="E38" s="18">
        <v>2133110366</v>
      </c>
      <c r="F38" s="13" t="s">
        <v>19</v>
      </c>
      <c r="G38" s="19">
        <v>77.834698277499996</v>
      </c>
      <c r="H38" s="19">
        <v>80.059795604395603</v>
      </c>
      <c r="I38" s="19">
        <v>78.221102941176497</v>
      </c>
      <c r="J38" s="13"/>
      <c r="K38" s="34">
        <f t="shared" si="0"/>
        <v>236.115596823072</v>
      </c>
      <c r="L38" s="23">
        <f t="shared" si="3"/>
        <v>35</v>
      </c>
      <c r="M38" s="35">
        <f t="shared" si="2"/>
        <v>0.3125</v>
      </c>
      <c r="N38" s="33" t="s">
        <v>19</v>
      </c>
      <c r="O38" s="22"/>
    </row>
    <row r="39" spans="1:16" s="1" customFormat="1" ht="13.95" customHeight="1" x14ac:dyDescent="0.25">
      <c r="A39" s="23">
        <v>36</v>
      </c>
      <c r="B39" s="24" t="s">
        <v>17</v>
      </c>
      <c r="C39" s="24">
        <v>112</v>
      </c>
      <c r="D39" s="25" t="s">
        <v>56</v>
      </c>
      <c r="E39" s="26">
        <v>2133110319</v>
      </c>
      <c r="F39" s="22" t="s">
        <v>26</v>
      </c>
      <c r="G39" s="27">
        <v>79.020905174999996</v>
      </c>
      <c r="H39" s="27">
        <v>77.899560439560403</v>
      </c>
      <c r="I39" s="27">
        <v>78.654117647058897</v>
      </c>
      <c r="J39" s="23"/>
      <c r="K39" s="34">
        <f t="shared" si="0"/>
        <v>235.57458326161901</v>
      </c>
      <c r="L39" s="23">
        <f t="shared" si="3"/>
        <v>36</v>
      </c>
      <c r="M39" s="35">
        <f t="shared" si="2"/>
        <v>0.32142857142857101</v>
      </c>
      <c r="N39" s="23" t="s">
        <v>19</v>
      </c>
      <c r="O39" s="40"/>
    </row>
    <row r="40" spans="1:16" s="5" customFormat="1" ht="13.95" customHeight="1" x14ac:dyDescent="0.25">
      <c r="A40" s="23">
        <v>37</v>
      </c>
      <c r="B40" s="24" t="s">
        <v>17</v>
      </c>
      <c r="C40" s="24">
        <v>112</v>
      </c>
      <c r="D40" s="25" t="s">
        <v>57</v>
      </c>
      <c r="E40" s="26">
        <v>2133110388</v>
      </c>
      <c r="F40" s="22" t="s">
        <v>26</v>
      </c>
      <c r="G40" s="27">
        <v>79.608750000000001</v>
      </c>
      <c r="H40" s="27">
        <v>80.207762637362606</v>
      </c>
      <c r="I40" s="27">
        <v>75.5923529411765</v>
      </c>
      <c r="J40" s="23"/>
      <c r="K40" s="34">
        <f t="shared" si="0"/>
        <v>235.40886557853901</v>
      </c>
      <c r="L40" s="23">
        <f t="shared" si="3"/>
        <v>37</v>
      </c>
      <c r="M40" s="35">
        <f t="shared" si="2"/>
        <v>0.33035714285714302</v>
      </c>
      <c r="N40" s="23" t="s">
        <v>19</v>
      </c>
      <c r="O40" s="40"/>
    </row>
    <row r="41" spans="1:16" s="1" customFormat="1" ht="13.95" customHeight="1" x14ac:dyDescent="0.25">
      <c r="A41" s="23">
        <v>38</v>
      </c>
      <c r="B41" s="24" t="s">
        <v>17</v>
      </c>
      <c r="C41" s="24">
        <v>112</v>
      </c>
      <c r="D41" s="25" t="s">
        <v>58</v>
      </c>
      <c r="E41" s="26">
        <v>2133110278</v>
      </c>
      <c r="F41" s="22" t="s">
        <v>26</v>
      </c>
      <c r="G41" s="27">
        <v>81.651724137499997</v>
      </c>
      <c r="H41" s="27">
        <v>73.797847049237305</v>
      </c>
      <c r="I41" s="27">
        <v>79.866397058823495</v>
      </c>
      <c r="J41" s="23"/>
      <c r="K41" s="34">
        <f t="shared" si="0"/>
        <v>235.31596824556101</v>
      </c>
      <c r="L41" s="23">
        <f t="shared" si="3"/>
        <v>38</v>
      </c>
      <c r="M41" s="35">
        <f t="shared" si="2"/>
        <v>0.33928571428571402</v>
      </c>
      <c r="N41" s="40" t="s">
        <v>26</v>
      </c>
      <c r="O41" s="40"/>
    </row>
    <row r="42" spans="1:16" s="1" customFormat="1" ht="13.95" customHeight="1" x14ac:dyDescent="0.25">
      <c r="A42" s="15">
        <v>39</v>
      </c>
      <c r="B42" s="16" t="s">
        <v>17</v>
      </c>
      <c r="C42" s="16">
        <v>112</v>
      </c>
      <c r="D42" s="17" t="s">
        <v>59</v>
      </c>
      <c r="E42" s="18">
        <v>2133110250</v>
      </c>
      <c r="F42" s="22" t="s">
        <v>26</v>
      </c>
      <c r="G42" s="19">
        <v>80.495043100000004</v>
      </c>
      <c r="H42" s="19">
        <v>77.542925824175796</v>
      </c>
      <c r="I42" s="19">
        <v>77.047720588235293</v>
      </c>
      <c r="J42" s="13"/>
      <c r="K42" s="34">
        <f t="shared" si="0"/>
        <v>235.08568951241099</v>
      </c>
      <c r="L42" s="23">
        <f t="shared" si="3"/>
        <v>39</v>
      </c>
      <c r="M42" s="35">
        <f t="shared" si="2"/>
        <v>0.34821428571428598</v>
      </c>
      <c r="N42" s="22" t="s">
        <v>26</v>
      </c>
      <c r="O42" s="22"/>
    </row>
    <row r="43" spans="1:16" s="5" customFormat="1" ht="13.95" customHeight="1" x14ac:dyDescent="0.25">
      <c r="A43" s="23">
        <v>40</v>
      </c>
      <c r="B43" s="24" t="s">
        <v>17</v>
      </c>
      <c r="C43" s="24">
        <v>112</v>
      </c>
      <c r="D43" s="25" t="s">
        <v>60</v>
      </c>
      <c r="E43" s="26">
        <v>2133110291</v>
      </c>
      <c r="F43" s="22" t="s">
        <v>26</v>
      </c>
      <c r="G43" s="27">
        <v>80.185517245</v>
      </c>
      <c r="H43" s="27">
        <v>76.798174170613805</v>
      </c>
      <c r="I43" s="27">
        <v>77.233088235294105</v>
      </c>
      <c r="J43" s="23"/>
      <c r="K43" s="34">
        <f t="shared" si="0"/>
        <v>234.21677965090799</v>
      </c>
      <c r="L43" s="23">
        <f t="shared" si="3"/>
        <v>40</v>
      </c>
      <c r="M43" s="35">
        <f t="shared" si="2"/>
        <v>0.35714285714285698</v>
      </c>
      <c r="N43" s="40" t="s">
        <v>26</v>
      </c>
      <c r="O43" s="40"/>
    </row>
    <row r="44" spans="1:16" s="5" customFormat="1" ht="13.95" customHeight="1" x14ac:dyDescent="0.25">
      <c r="A44" s="23">
        <v>41</v>
      </c>
      <c r="B44" s="24" t="s">
        <v>17</v>
      </c>
      <c r="C44" s="24">
        <v>112</v>
      </c>
      <c r="D44" s="25" t="s">
        <v>61</v>
      </c>
      <c r="E44" s="26">
        <v>2133110292</v>
      </c>
      <c r="F44" s="22" t="s">
        <v>26</v>
      </c>
      <c r="G44" s="27">
        <v>82.552586210000001</v>
      </c>
      <c r="H44" s="27">
        <v>75.813174170613806</v>
      </c>
      <c r="I44" s="27">
        <v>75.442132352941201</v>
      </c>
      <c r="J44" s="23"/>
      <c r="K44" s="34">
        <f t="shared" si="0"/>
        <v>233.80789273355501</v>
      </c>
      <c r="L44" s="23">
        <f t="shared" si="3"/>
        <v>41</v>
      </c>
      <c r="M44" s="35">
        <f t="shared" si="2"/>
        <v>0.36607142857142899</v>
      </c>
      <c r="N44" s="40" t="s">
        <v>26</v>
      </c>
      <c r="O44" s="40"/>
    </row>
    <row r="45" spans="1:16" s="5" customFormat="1" ht="13.95" customHeight="1" x14ac:dyDescent="0.25">
      <c r="A45" s="23">
        <v>42</v>
      </c>
      <c r="B45" s="24" t="s">
        <v>17</v>
      </c>
      <c r="C45" s="24">
        <v>112</v>
      </c>
      <c r="D45" s="25" t="s">
        <v>62</v>
      </c>
      <c r="E45" s="26">
        <v>2133110369</v>
      </c>
      <c r="F45" s="22" t="s">
        <v>26</v>
      </c>
      <c r="G45" s="27">
        <v>82.457112067500006</v>
      </c>
      <c r="H45" s="27">
        <v>75.982283516483506</v>
      </c>
      <c r="I45" s="27">
        <v>74.958088235294099</v>
      </c>
      <c r="J45" s="23"/>
      <c r="K45" s="34">
        <f t="shared" si="0"/>
        <v>233.39748381927799</v>
      </c>
      <c r="L45" s="23">
        <f t="shared" si="3"/>
        <v>42</v>
      </c>
      <c r="M45" s="35">
        <f t="shared" si="2"/>
        <v>0.375</v>
      </c>
      <c r="N45" s="40" t="s">
        <v>26</v>
      </c>
      <c r="O45" s="40"/>
    </row>
    <row r="46" spans="1:16" s="5" customFormat="1" ht="13.95" customHeight="1" x14ac:dyDescent="0.25">
      <c r="A46" s="15">
        <v>43</v>
      </c>
      <c r="B46" s="16" t="s">
        <v>17</v>
      </c>
      <c r="C46" s="16">
        <v>112</v>
      </c>
      <c r="D46" s="17" t="s">
        <v>63</v>
      </c>
      <c r="E46" s="18">
        <v>2133110349</v>
      </c>
      <c r="F46" s="22" t="s">
        <v>26</v>
      </c>
      <c r="G46" s="19">
        <v>77.776724139999999</v>
      </c>
      <c r="H46" s="19">
        <v>76.811704938709298</v>
      </c>
      <c r="I46" s="19">
        <v>78.323088235294094</v>
      </c>
      <c r="J46" s="13"/>
      <c r="K46" s="34">
        <f t="shared" si="0"/>
        <v>232.91151731400299</v>
      </c>
      <c r="L46" s="23">
        <f t="shared" si="3"/>
        <v>43</v>
      </c>
      <c r="M46" s="35">
        <f t="shared" si="2"/>
        <v>0.38392857142857101</v>
      </c>
      <c r="N46" s="22" t="s">
        <v>26</v>
      </c>
      <c r="O46" s="22"/>
    </row>
    <row r="47" spans="1:16" s="5" customFormat="1" ht="13.95" customHeight="1" x14ac:dyDescent="0.25">
      <c r="A47" s="23">
        <v>44</v>
      </c>
      <c r="B47" s="24" t="s">
        <v>17</v>
      </c>
      <c r="C47" s="24">
        <v>112</v>
      </c>
      <c r="D47" s="25" t="s">
        <v>64</v>
      </c>
      <c r="E47" s="26">
        <v>2133110330</v>
      </c>
      <c r="F47" s="22" t="s">
        <v>26</v>
      </c>
      <c r="G47" s="27">
        <v>77.880474140000004</v>
      </c>
      <c r="H47" s="27">
        <v>77.275610179294404</v>
      </c>
      <c r="I47" s="27">
        <v>77.713602941176504</v>
      </c>
      <c r="J47" s="23"/>
      <c r="K47" s="34">
        <f t="shared" si="0"/>
        <v>232.86968726047101</v>
      </c>
      <c r="L47" s="23">
        <f t="shared" si="3"/>
        <v>44</v>
      </c>
      <c r="M47" s="35">
        <f t="shared" si="2"/>
        <v>0.39285714285714302</v>
      </c>
      <c r="N47" s="40" t="s">
        <v>26</v>
      </c>
      <c r="O47" s="40"/>
    </row>
    <row r="48" spans="1:16" s="5" customFormat="1" ht="13.95" customHeight="1" x14ac:dyDescent="0.25">
      <c r="A48" s="23">
        <v>45</v>
      </c>
      <c r="B48" s="24" t="s">
        <v>17</v>
      </c>
      <c r="C48" s="24">
        <v>112</v>
      </c>
      <c r="D48" s="25" t="s">
        <v>65</v>
      </c>
      <c r="E48" s="26">
        <v>2133110305</v>
      </c>
      <c r="F48" s="22" t="s">
        <v>26</v>
      </c>
      <c r="G48" s="27">
        <v>79.220905174999999</v>
      </c>
      <c r="H48" s="27">
        <v>80.391026604974002</v>
      </c>
      <c r="I48" s="27">
        <v>73.051691176470598</v>
      </c>
      <c r="J48" s="41"/>
      <c r="K48" s="34">
        <f t="shared" si="0"/>
        <v>232.66362295644501</v>
      </c>
      <c r="L48" s="23">
        <f t="shared" si="3"/>
        <v>45</v>
      </c>
      <c r="M48" s="35">
        <f t="shared" si="2"/>
        <v>0.40178571428571402</v>
      </c>
      <c r="N48" s="40" t="s">
        <v>26</v>
      </c>
      <c r="O48" s="41"/>
    </row>
    <row r="49" spans="1:15" s="5" customFormat="1" ht="13.95" customHeight="1" x14ac:dyDescent="0.25">
      <c r="A49" s="23">
        <v>46</v>
      </c>
      <c r="B49" s="24" t="s">
        <v>17</v>
      </c>
      <c r="C49" s="24">
        <v>112</v>
      </c>
      <c r="D49" s="25" t="s">
        <v>66</v>
      </c>
      <c r="E49" s="26">
        <v>2133110354</v>
      </c>
      <c r="F49" s="22" t="s">
        <v>26</v>
      </c>
      <c r="G49" s="27">
        <v>79.544741380000005</v>
      </c>
      <c r="H49" s="27">
        <v>79.719712955162095</v>
      </c>
      <c r="I49" s="27">
        <v>73.329411764705895</v>
      </c>
      <c r="J49" s="23"/>
      <c r="K49" s="34">
        <f t="shared" si="0"/>
        <v>232.59386609986799</v>
      </c>
      <c r="L49" s="23">
        <f t="shared" si="3"/>
        <v>46</v>
      </c>
      <c r="M49" s="35">
        <f t="shared" si="2"/>
        <v>0.41071428571428598</v>
      </c>
      <c r="N49" s="40" t="s">
        <v>26</v>
      </c>
      <c r="O49" s="40"/>
    </row>
    <row r="50" spans="1:15" s="5" customFormat="1" ht="13.95" customHeight="1" x14ac:dyDescent="0.25">
      <c r="A50" s="23">
        <v>47</v>
      </c>
      <c r="B50" s="24" t="s">
        <v>17</v>
      </c>
      <c r="C50" s="24">
        <v>112</v>
      </c>
      <c r="D50" s="25" t="s">
        <v>67</v>
      </c>
      <c r="E50" s="26">
        <v>2133110384</v>
      </c>
      <c r="F50" s="22" t="s">
        <v>26</v>
      </c>
      <c r="G50" s="27">
        <v>79.598491379999999</v>
      </c>
      <c r="H50" s="27">
        <v>79.248143956044004</v>
      </c>
      <c r="I50" s="27">
        <v>73.705882352941202</v>
      </c>
      <c r="J50" s="23"/>
      <c r="K50" s="34">
        <f t="shared" si="0"/>
        <v>232.55251768898501</v>
      </c>
      <c r="L50" s="23">
        <f t="shared" si="3"/>
        <v>47</v>
      </c>
      <c r="M50" s="35">
        <f t="shared" si="2"/>
        <v>0.41964285714285698</v>
      </c>
      <c r="N50" s="40" t="s">
        <v>26</v>
      </c>
      <c r="O50" s="40"/>
    </row>
    <row r="51" spans="1:15" s="5" customFormat="1" ht="13.95" customHeight="1" x14ac:dyDescent="0.25">
      <c r="A51" s="23">
        <v>48</v>
      </c>
      <c r="B51" s="24" t="s">
        <v>17</v>
      </c>
      <c r="C51" s="24">
        <v>112</v>
      </c>
      <c r="D51" s="25" t="s">
        <v>68</v>
      </c>
      <c r="E51" s="26">
        <v>2133110313</v>
      </c>
      <c r="F51" s="22" t="s">
        <v>26</v>
      </c>
      <c r="G51" s="27">
        <v>77.321767245000004</v>
      </c>
      <c r="H51" s="27">
        <v>74.805824175824199</v>
      </c>
      <c r="I51" s="27">
        <v>80.119632352941096</v>
      </c>
      <c r="J51" s="23"/>
      <c r="K51" s="34">
        <f t="shared" si="0"/>
        <v>232.247223773765</v>
      </c>
      <c r="L51" s="23">
        <f t="shared" si="3"/>
        <v>48</v>
      </c>
      <c r="M51" s="35">
        <f t="shared" si="2"/>
        <v>0.42857142857142899</v>
      </c>
      <c r="N51" s="40" t="s">
        <v>26</v>
      </c>
      <c r="O51" s="40"/>
    </row>
    <row r="52" spans="1:15" s="1" customFormat="1" ht="13.95" customHeight="1" x14ac:dyDescent="0.25">
      <c r="A52" s="23">
        <v>49</v>
      </c>
      <c r="B52" s="24" t="s">
        <v>17</v>
      </c>
      <c r="C52" s="24">
        <v>112</v>
      </c>
      <c r="D52" s="25" t="s">
        <v>69</v>
      </c>
      <c r="E52" s="26">
        <v>2133110367</v>
      </c>
      <c r="F52" s="22" t="s">
        <v>26</v>
      </c>
      <c r="G52" s="27">
        <v>79.016594830000003</v>
      </c>
      <c r="H52" s="27">
        <v>76.294670329670296</v>
      </c>
      <c r="I52" s="27">
        <v>74.528161764705899</v>
      </c>
      <c r="J52" s="23"/>
      <c r="K52" s="34">
        <f t="shared" si="0"/>
        <v>229.839426924376</v>
      </c>
      <c r="L52" s="23">
        <f t="shared" si="3"/>
        <v>49</v>
      </c>
      <c r="M52" s="35">
        <f t="shared" si="2"/>
        <v>0.4375</v>
      </c>
      <c r="N52" s="40" t="s">
        <v>26</v>
      </c>
      <c r="O52" s="40"/>
    </row>
    <row r="53" spans="1:15" s="5" customFormat="1" ht="13.95" customHeight="1" x14ac:dyDescent="0.25">
      <c r="A53" s="23">
        <v>50</v>
      </c>
      <c r="B53" s="24" t="s">
        <v>17</v>
      </c>
      <c r="C53" s="24">
        <v>112</v>
      </c>
      <c r="D53" s="25" t="s">
        <v>70</v>
      </c>
      <c r="E53" s="26">
        <v>2133110332</v>
      </c>
      <c r="F53" s="22" t="s">
        <v>26</v>
      </c>
      <c r="G53" s="27">
        <v>77.687672417499996</v>
      </c>
      <c r="H53" s="27">
        <v>73.083484673221506</v>
      </c>
      <c r="I53" s="27">
        <v>78.742279411764699</v>
      </c>
      <c r="J53" s="23"/>
      <c r="K53" s="34">
        <f t="shared" si="0"/>
        <v>229.513436502486</v>
      </c>
      <c r="L53" s="23">
        <f t="shared" si="3"/>
        <v>50</v>
      </c>
      <c r="M53" s="35">
        <f t="shared" si="2"/>
        <v>0.44642857142857101</v>
      </c>
      <c r="N53" s="40" t="s">
        <v>26</v>
      </c>
      <c r="O53" s="40"/>
    </row>
    <row r="54" spans="1:15" s="5" customFormat="1" ht="13.95" customHeight="1" x14ac:dyDescent="0.25">
      <c r="A54" s="23">
        <v>51</v>
      </c>
      <c r="B54" s="24" t="s">
        <v>17</v>
      </c>
      <c r="C54" s="24">
        <v>112</v>
      </c>
      <c r="D54" s="25" t="s">
        <v>71</v>
      </c>
      <c r="E54" s="26">
        <v>2133110379</v>
      </c>
      <c r="F54" s="22" t="s">
        <v>26</v>
      </c>
      <c r="G54" s="27">
        <v>80.103663789999999</v>
      </c>
      <c r="H54" s="27">
        <v>72.545631868131807</v>
      </c>
      <c r="I54" s="27">
        <v>76.8423529411765</v>
      </c>
      <c r="J54" s="23"/>
      <c r="K54" s="34">
        <f t="shared" si="0"/>
        <v>229.49164859930801</v>
      </c>
      <c r="L54" s="23">
        <f t="shared" si="3"/>
        <v>51</v>
      </c>
      <c r="M54" s="35">
        <f t="shared" si="2"/>
        <v>0.45535714285714302</v>
      </c>
      <c r="N54" s="40" t="s">
        <v>26</v>
      </c>
      <c r="O54" s="40"/>
    </row>
    <row r="55" spans="1:15" s="5" customFormat="1" ht="13.95" customHeight="1" x14ac:dyDescent="0.25">
      <c r="A55" s="23">
        <v>52</v>
      </c>
      <c r="B55" s="24" t="s">
        <v>17</v>
      </c>
      <c r="C55" s="24">
        <v>112</v>
      </c>
      <c r="D55" s="25" t="s">
        <v>72</v>
      </c>
      <c r="E55" s="26">
        <v>2133110289</v>
      </c>
      <c r="F55" s="22" t="s">
        <v>26</v>
      </c>
      <c r="G55" s="27">
        <v>76.338534482499995</v>
      </c>
      <c r="H55" s="27">
        <v>75.6658664783061</v>
      </c>
      <c r="I55" s="27">
        <v>76.225294117647096</v>
      </c>
      <c r="J55" s="23"/>
      <c r="K55" s="34">
        <f t="shared" si="0"/>
        <v>228.22969507845301</v>
      </c>
      <c r="L55" s="23">
        <f t="shared" si="3"/>
        <v>52</v>
      </c>
      <c r="M55" s="35">
        <f t="shared" si="2"/>
        <v>0.46428571428571402</v>
      </c>
      <c r="N55" s="40" t="s">
        <v>26</v>
      </c>
      <c r="O55" s="40"/>
    </row>
    <row r="56" spans="1:15" s="5" customFormat="1" ht="13.95" customHeight="1" x14ac:dyDescent="0.25">
      <c r="A56" s="23">
        <v>53</v>
      </c>
      <c r="B56" s="24" t="s">
        <v>17</v>
      </c>
      <c r="C56" s="24">
        <v>112</v>
      </c>
      <c r="D56" s="25" t="s">
        <v>73</v>
      </c>
      <c r="E56" s="26">
        <v>2133110258</v>
      </c>
      <c r="F56" s="22" t="s">
        <v>26</v>
      </c>
      <c r="G56" s="27">
        <v>76.595905174999999</v>
      </c>
      <c r="H56" s="27">
        <v>78.993351648351606</v>
      </c>
      <c r="I56" s="27">
        <v>72.638676470588194</v>
      </c>
      <c r="J56" s="41"/>
      <c r="K56" s="34">
        <f t="shared" si="0"/>
        <v>228.22793329394</v>
      </c>
      <c r="L56" s="23">
        <f t="shared" si="3"/>
        <v>53</v>
      </c>
      <c r="M56" s="35">
        <f t="shared" si="2"/>
        <v>0.47321428571428598</v>
      </c>
      <c r="N56" s="40" t="s">
        <v>26</v>
      </c>
      <c r="O56" s="41"/>
    </row>
    <row r="57" spans="1:15" s="1" customFormat="1" ht="13.95" customHeight="1" x14ac:dyDescent="0.25">
      <c r="A57" s="23">
        <v>54</v>
      </c>
      <c r="B57" s="24" t="s">
        <v>17</v>
      </c>
      <c r="C57" s="24">
        <v>112</v>
      </c>
      <c r="D57" s="25" t="s">
        <v>74</v>
      </c>
      <c r="E57" s="26">
        <v>2133110298</v>
      </c>
      <c r="F57" s="22" t="s">
        <v>26</v>
      </c>
      <c r="G57" s="27">
        <v>79.015517244999998</v>
      </c>
      <c r="H57" s="27">
        <v>75.285732937148694</v>
      </c>
      <c r="I57" s="27">
        <v>73.804411764705904</v>
      </c>
      <c r="J57" s="23"/>
      <c r="K57" s="34">
        <f t="shared" si="0"/>
        <v>228.10566194685501</v>
      </c>
      <c r="L57" s="23">
        <f t="shared" si="3"/>
        <v>54</v>
      </c>
      <c r="M57" s="35">
        <f t="shared" si="2"/>
        <v>0.48214285714285698</v>
      </c>
      <c r="N57" s="40" t="s">
        <v>26</v>
      </c>
      <c r="O57" s="40"/>
    </row>
    <row r="58" spans="1:15" s="5" customFormat="1" ht="13.95" customHeight="1" x14ac:dyDescent="0.25">
      <c r="A58" s="23">
        <v>55</v>
      </c>
      <c r="B58" s="24" t="s">
        <v>17</v>
      </c>
      <c r="C58" s="24">
        <v>112</v>
      </c>
      <c r="D58" s="25" t="s">
        <v>75</v>
      </c>
      <c r="E58" s="26">
        <v>2133110345</v>
      </c>
      <c r="F58" s="22" t="s">
        <v>26</v>
      </c>
      <c r="G58" s="27">
        <v>78.892586207500003</v>
      </c>
      <c r="H58" s="27">
        <v>72.9196408972754</v>
      </c>
      <c r="I58" s="27">
        <v>76.063308823529397</v>
      </c>
      <c r="J58" s="23"/>
      <c r="K58" s="34">
        <f t="shared" si="0"/>
        <v>227.875535928305</v>
      </c>
      <c r="L58" s="23">
        <f t="shared" si="3"/>
        <v>55</v>
      </c>
      <c r="M58" s="35">
        <f t="shared" si="2"/>
        <v>0.49107142857142899</v>
      </c>
      <c r="N58" s="40" t="s">
        <v>26</v>
      </c>
      <c r="O58" s="40"/>
    </row>
    <row r="59" spans="1:15" s="1" customFormat="1" ht="13.95" customHeight="1" x14ac:dyDescent="0.25">
      <c r="A59" s="23">
        <v>56</v>
      </c>
      <c r="B59" s="24" t="s">
        <v>17</v>
      </c>
      <c r="C59" s="24">
        <v>112</v>
      </c>
      <c r="D59" s="25" t="s">
        <v>76</v>
      </c>
      <c r="E59" s="26">
        <v>2133110321</v>
      </c>
      <c r="F59" s="22" t="s">
        <v>26</v>
      </c>
      <c r="G59" s="27">
        <v>75.525646554999994</v>
      </c>
      <c r="H59" s="27">
        <v>77.085109890109905</v>
      </c>
      <c r="I59" s="27">
        <v>74.366102941176507</v>
      </c>
      <c r="J59" s="23"/>
      <c r="K59" s="34">
        <f t="shared" si="0"/>
        <v>226.97685938628601</v>
      </c>
      <c r="L59" s="23">
        <f t="shared" si="3"/>
        <v>56</v>
      </c>
      <c r="M59" s="35">
        <f t="shared" si="2"/>
        <v>0.5</v>
      </c>
      <c r="N59" s="40" t="s">
        <v>26</v>
      </c>
      <c r="O59" s="40"/>
    </row>
    <row r="60" spans="1:15" s="5" customFormat="1" ht="13.95" customHeight="1" x14ac:dyDescent="0.25">
      <c r="A60" s="23">
        <v>57</v>
      </c>
      <c r="B60" s="24" t="s">
        <v>17</v>
      </c>
      <c r="C60" s="24">
        <v>112</v>
      </c>
      <c r="D60" s="25" t="s">
        <v>77</v>
      </c>
      <c r="E60" s="26">
        <v>2133110341</v>
      </c>
      <c r="F60" s="22" t="s">
        <v>26</v>
      </c>
      <c r="G60" s="27">
        <v>77.171551725</v>
      </c>
      <c r="H60" s="27">
        <v>76.372815676188594</v>
      </c>
      <c r="I60" s="27">
        <v>72.913897058823494</v>
      </c>
      <c r="J60" s="23"/>
      <c r="K60" s="34">
        <f t="shared" si="0"/>
        <v>226.458264460012</v>
      </c>
      <c r="L60" s="23">
        <f t="shared" si="3"/>
        <v>57</v>
      </c>
      <c r="M60" s="35">
        <f t="shared" si="2"/>
        <v>0.50892857142857095</v>
      </c>
      <c r="N60" s="40" t="s">
        <v>26</v>
      </c>
      <c r="O60" s="40"/>
    </row>
    <row r="61" spans="1:15" s="5" customFormat="1" ht="13.95" customHeight="1" x14ac:dyDescent="0.25">
      <c r="A61" s="23">
        <v>58</v>
      </c>
      <c r="B61" s="24" t="s">
        <v>17</v>
      </c>
      <c r="C61" s="24">
        <v>112</v>
      </c>
      <c r="D61" s="25" t="s">
        <v>78</v>
      </c>
      <c r="E61" s="26">
        <v>2133110361</v>
      </c>
      <c r="F61" s="22" t="s">
        <v>26</v>
      </c>
      <c r="G61" s="27">
        <v>78.603448275000005</v>
      </c>
      <c r="H61" s="27">
        <v>70.988504916136506</v>
      </c>
      <c r="I61" s="27">
        <v>76.592058823529399</v>
      </c>
      <c r="J61" s="23"/>
      <c r="K61" s="34">
        <f t="shared" si="0"/>
        <v>226.184012014666</v>
      </c>
      <c r="L61" s="23">
        <f t="shared" si="3"/>
        <v>58</v>
      </c>
      <c r="M61" s="35">
        <f t="shared" si="2"/>
        <v>0.51785714285714302</v>
      </c>
      <c r="N61" s="40" t="s">
        <v>26</v>
      </c>
      <c r="O61" s="40"/>
    </row>
    <row r="62" spans="1:15" s="5" customFormat="1" ht="13.95" customHeight="1" x14ac:dyDescent="0.25">
      <c r="A62" s="23">
        <v>59</v>
      </c>
      <c r="B62" s="24" t="s">
        <v>17</v>
      </c>
      <c r="C62" s="24">
        <v>112</v>
      </c>
      <c r="D62" s="25" t="s">
        <v>79</v>
      </c>
      <c r="E62" s="26">
        <v>2133110322</v>
      </c>
      <c r="F62" s="22" t="s">
        <v>26</v>
      </c>
      <c r="G62" s="27">
        <v>75.306681034999997</v>
      </c>
      <c r="H62" s="27">
        <v>73.655109890109898</v>
      </c>
      <c r="I62" s="27">
        <v>76.850073529411802</v>
      </c>
      <c r="J62" s="23"/>
      <c r="K62" s="34">
        <f t="shared" si="0"/>
        <v>225.81186445452201</v>
      </c>
      <c r="L62" s="23">
        <f t="shared" si="3"/>
        <v>59</v>
      </c>
      <c r="M62" s="35">
        <f t="shared" si="2"/>
        <v>0.52678571428571397</v>
      </c>
      <c r="N62" s="40" t="s">
        <v>26</v>
      </c>
      <c r="O62" s="40"/>
    </row>
    <row r="63" spans="1:15" s="5" customFormat="1" ht="13.95" customHeight="1" x14ac:dyDescent="0.25">
      <c r="A63" s="23">
        <v>60</v>
      </c>
      <c r="B63" s="24" t="s">
        <v>17</v>
      </c>
      <c r="C63" s="24">
        <v>112</v>
      </c>
      <c r="D63" s="25" t="s">
        <v>80</v>
      </c>
      <c r="E63" s="26">
        <v>2133110249</v>
      </c>
      <c r="F63" s="22" t="s">
        <v>26</v>
      </c>
      <c r="G63" s="27">
        <v>73.826077582500005</v>
      </c>
      <c r="H63" s="27">
        <v>75.815975274725304</v>
      </c>
      <c r="I63" s="27">
        <v>76.072573529411798</v>
      </c>
      <c r="J63" s="23"/>
      <c r="K63" s="34">
        <f t="shared" si="0"/>
        <v>225.71462638663701</v>
      </c>
      <c r="L63" s="23">
        <f t="shared" si="3"/>
        <v>60</v>
      </c>
      <c r="M63" s="35">
        <f t="shared" si="2"/>
        <v>0.53571428571428603</v>
      </c>
      <c r="N63" s="40" t="s">
        <v>26</v>
      </c>
      <c r="O63" s="40"/>
    </row>
    <row r="64" spans="1:15" s="5" customFormat="1" ht="13.95" customHeight="1" x14ac:dyDescent="0.25">
      <c r="A64" s="23">
        <v>61</v>
      </c>
      <c r="B64" s="24" t="s">
        <v>17</v>
      </c>
      <c r="C64" s="24">
        <v>112</v>
      </c>
      <c r="D64" s="25" t="s">
        <v>81</v>
      </c>
      <c r="E64" s="26">
        <v>2133110326</v>
      </c>
      <c r="F64" s="22" t="s">
        <v>26</v>
      </c>
      <c r="G64" s="27">
        <v>74.948491379999993</v>
      </c>
      <c r="H64" s="27">
        <v>72.946703296703305</v>
      </c>
      <c r="I64" s="27">
        <v>77.271397058823496</v>
      </c>
      <c r="J64" s="23"/>
      <c r="K64" s="34">
        <f t="shared" si="0"/>
        <v>225.16659173552699</v>
      </c>
      <c r="L64" s="23">
        <f t="shared" si="3"/>
        <v>61</v>
      </c>
      <c r="M64" s="35">
        <f t="shared" si="2"/>
        <v>0.54464285714285698</v>
      </c>
      <c r="N64" s="40" t="s">
        <v>26</v>
      </c>
      <c r="O64" s="40"/>
    </row>
    <row r="65" spans="1:15" s="5" customFormat="1" ht="13.95" customHeight="1" x14ac:dyDescent="0.25">
      <c r="A65" s="23">
        <v>62</v>
      </c>
      <c r="B65" s="24" t="s">
        <v>17</v>
      </c>
      <c r="C65" s="24">
        <v>112</v>
      </c>
      <c r="D65" s="25" t="s">
        <v>82</v>
      </c>
      <c r="E65" s="26">
        <v>2133110387</v>
      </c>
      <c r="F65" s="22" t="s">
        <v>26</v>
      </c>
      <c r="G65" s="27">
        <v>73.6099569</v>
      </c>
      <c r="H65" s="27">
        <v>77.239145054945098</v>
      </c>
      <c r="I65" s="27">
        <v>74.259632352941196</v>
      </c>
      <c r="J65" s="23"/>
      <c r="K65" s="34">
        <f t="shared" si="0"/>
        <v>225.10873430788601</v>
      </c>
      <c r="L65" s="23">
        <f t="shared" si="3"/>
        <v>62</v>
      </c>
      <c r="M65" s="35">
        <f t="shared" si="2"/>
        <v>0.55357142857142905</v>
      </c>
      <c r="N65" s="40" t="s">
        <v>26</v>
      </c>
      <c r="O65" s="40"/>
    </row>
    <row r="66" spans="1:15" s="5" customFormat="1" ht="13.95" customHeight="1" x14ac:dyDescent="0.25">
      <c r="A66" s="23">
        <v>63</v>
      </c>
      <c r="B66" s="24" t="s">
        <v>17</v>
      </c>
      <c r="C66" s="24">
        <v>112</v>
      </c>
      <c r="D66" s="25" t="s">
        <v>83</v>
      </c>
      <c r="E66" s="26">
        <v>2133110252</v>
      </c>
      <c r="F66" s="22" t="s">
        <v>26</v>
      </c>
      <c r="G66" s="27">
        <v>77.452801722499999</v>
      </c>
      <c r="H66" s="27">
        <v>74.654407548972699</v>
      </c>
      <c r="I66" s="27">
        <v>72.813382352941204</v>
      </c>
      <c r="J66" s="23"/>
      <c r="K66" s="34">
        <f t="shared" si="0"/>
        <v>224.92059162441399</v>
      </c>
      <c r="L66" s="23">
        <f t="shared" si="3"/>
        <v>63</v>
      </c>
      <c r="M66" s="35">
        <f t="shared" si="2"/>
        <v>0.5625</v>
      </c>
      <c r="N66" s="40" t="s">
        <v>26</v>
      </c>
      <c r="O66" s="40"/>
    </row>
    <row r="67" spans="1:15" s="5" customFormat="1" ht="13.95" customHeight="1" x14ac:dyDescent="0.25">
      <c r="A67" s="23">
        <v>64</v>
      </c>
      <c r="B67" s="24" t="s">
        <v>17</v>
      </c>
      <c r="C67" s="24">
        <v>112</v>
      </c>
      <c r="D67" s="25" t="s">
        <v>84</v>
      </c>
      <c r="E67" s="26">
        <v>2133110314</v>
      </c>
      <c r="F67" s="22" t="s">
        <v>26</v>
      </c>
      <c r="G67" s="27">
        <v>76.732112072500001</v>
      </c>
      <c r="H67" s="27">
        <v>73.994780219780196</v>
      </c>
      <c r="I67" s="27">
        <v>73.987867647058806</v>
      </c>
      <c r="J67" s="41"/>
      <c r="K67" s="34">
        <f t="shared" si="0"/>
        <v>224.71475993933899</v>
      </c>
      <c r="L67" s="23">
        <f t="shared" si="3"/>
        <v>64</v>
      </c>
      <c r="M67" s="35">
        <f t="shared" si="2"/>
        <v>0.57142857142857095</v>
      </c>
      <c r="N67" s="40" t="s">
        <v>26</v>
      </c>
      <c r="O67" s="41"/>
    </row>
    <row r="68" spans="1:15" s="5" customFormat="1" ht="13.95" customHeight="1" x14ac:dyDescent="0.25">
      <c r="A68" s="23">
        <v>65</v>
      </c>
      <c r="B68" s="24" t="s">
        <v>17</v>
      </c>
      <c r="C68" s="24">
        <v>112</v>
      </c>
      <c r="D68" s="25" t="s">
        <v>85</v>
      </c>
      <c r="E68" s="26">
        <v>2133110328</v>
      </c>
      <c r="F68" s="22" t="s">
        <v>26</v>
      </c>
      <c r="G68" s="27">
        <v>76.445043100000007</v>
      </c>
      <c r="H68" s="27">
        <v>72.796538461538503</v>
      </c>
      <c r="I68" s="27">
        <v>74.518235294117602</v>
      </c>
      <c r="J68" s="23"/>
      <c r="K68" s="34">
        <f t="shared" ref="K68:K115" si="4">G68+H68+I68+J68</f>
        <v>223.759816855656</v>
      </c>
      <c r="L68" s="23">
        <f t="shared" ref="L68:L99" si="5">RANK(K68,K:K,0)</f>
        <v>65</v>
      </c>
      <c r="M68" s="35">
        <f t="shared" ref="M68:M115" si="6">L68/C68</f>
        <v>0.58035714285714302</v>
      </c>
      <c r="N68" s="40" t="s">
        <v>26</v>
      </c>
      <c r="O68" s="40"/>
    </row>
    <row r="69" spans="1:15" s="1" customFormat="1" ht="13.95" customHeight="1" x14ac:dyDescent="0.25">
      <c r="A69" s="23">
        <v>66</v>
      </c>
      <c r="B69" s="24" t="s">
        <v>17</v>
      </c>
      <c r="C69" s="24">
        <v>112</v>
      </c>
      <c r="D69" s="25" t="s">
        <v>86</v>
      </c>
      <c r="E69" s="26">
        <v>2133110327</v>
      </c>
      <c r="F69" s="22" t="s">
        <v>26</v>
      </c>
      <c r="G69" s="27">
        <v>72.256249997500007</v>
      </c>
      <c r="H69" s="27">
        <v>71.380494505494497</v>
      </c>
      <c r="I69" s="27">
        <v>80.057205882352903</v>
      </c>
      <c r="J69" s="23"/>
      <c r="K69" s="34">
        <f t="shared" si="4"/>
        <v>223.69395038534699</v>
      </c>
      <c r="L69" s="23">
        <f t="shared" si="5"/>
        <v>66</v>
      </c>
      <c r="M69" s="35">
        <f t="shared" si="6"/>
        <v>0.58928571428571397</v>
      </c>
      <c r="N69" s="40" t="s">
        <v>26</v>
      </c>
      <c r="O69" s="40"/>
    </row>
    <row r="70" spans="1:15" s="5" customFormat="1" ht="13.95" customHeight="1" x14ac:dyDescent="0.25">
      <c r="A70" s="23">
        <v>67</v>
      </c>
      <c r="B70" s="24" t="s">
        <v>17</v>
      </c>
      <c r="C70" s="24">
        <v>112</v>
      </c>
      <c r="D70" s="25" t="s">
        <v>87</v>
      </c>
      <c r="E70" s="26">
        <v>2133110368</v>
      </c>
      <c r="F70" s="22" t="s">
        <v>26</v>
      </c>
      <c r="G70" s="27">
        <v>74.085129312500001</v>
      </c>
      <c r="H70" s="27">
        <v>72.922409890109904</v>
      </c>
      <c r="I70" s="27">
        <v>76.642426470588205</v>
      </c>
      <c r="J70" s="23"/>
      <c r="K70" s="34">
        <f t="shared" si="4"/>
        <v>223.64996567319801</v>
      </c>
      <c r="L70" s="23">
        <f t="shared" si="5"/>
        <v>67</v>
      </c>
      <c r="M70" s="35">
        <f t="shared" si="6"/>
        <v>0.59821428571428603</v>
      </c>
      <c r="N70" s="40" t="s">
        <v>26</v>
      </c>
      <c r="O70" s="40"/>
    </row>
    <row r="71" spans="1:15" s="5" customFormat="1" ht="13.95" customHeight="1" x14ac:dyDescent="0.25">
      <c r="A71" s="23">
        <v>68</v>
      </c>
      <c r="B71" s="24" t="s">
        <v>17</v>
      </c>
      <c r="C71" s="24">
        <v>112</v>
      </c>
      <c r="D71" s="25" t="s">
        <v>88</v>
      </c>
      <c r="E71" s="26">
        <v>2133110253</v>
      </c>
      <c r="F71" s="22" t="s">
        <v>26</v>
      </c>
      <c r="G71" s="27">
        <v>74.024698272500004</v>
      </c>
      <c r="H71" s="27">
        <v>75.429065934065903</v>
      </c>
      <c r="I71" s="27">
        <v>73.954411764705895</v>
      </c>
      <c r="J71" s="23"/>
      <c r="K71" s="34">
        <f t="shared" si="4"/>
        <v>223.40817597127199</v>
      </c>
      <c r="L71" s="23">
        <f t="shared" si="5"/>
        <v>68</v>
      </c>
      <c r="M71" s="35">
        <f t="shared" si="6"/>
        <v>0.60714285714285698</v>
      </c>
      <c r="N71" s="40" t="s">
        <v>26</v>
      </c>
      <c r="O71" s="40"/>
    </row>
    <row r="72" spans="1:15" s="5" customFormat="1" ht="13.95" customHeight="1" x14ac:dyDescent="0.25">
      <c r="A72" s="23">
        <v>69</v>
      </c>
      <c r="B72" s="24" t="s">
        <v>17</v>
      </c>
      <c r="C72" s="24">
        <v>112</v>
      </c>
      <c r="D72" s="25" t="s">
        <v>89</v>
      </c>
      <c r="E72" s="26">
        <v>2133110377</v>
      </c>
      <c r="F72" s="22" t="s">
        <v>26</v>
      </c>
      <c r="G72" s="27">
        <v>78.166939652500005</v>
      </c>
      <c r="H72" s="27">
        <v>68.549090109890102</v>
      </c>
      <c r="I72" s="27">
        <v>76.356691176470605</v>
      </c>
      <c r="J72" s="23"/>
      <c r="K72" s="34">
        <f t="shared" si="4"/>
        <v>223.07272093886101</v>
      </c>
      <c r="L72" s="23">
        <f t="shared" si="5"/>
        <v>69</v>
      </c>
      <c r="M72" s="35">
        <f t="shared" si="6"/>
        <v>0.61607142857142905</v>
      </c>
      <c r="N72" s="40" t="s">
        <v>26</v>
      </c>
      <c r="O72" s="40"/>
    </row>
    <row r="73" spans="1:15" s="5" customFormat="1" ht="13.95" customHeight="1" x14ac:dyDescent="0.25">
      <c r="A73" s="23">
        <v>70</v>
      </c>
      <c r="B73" s="24" t="s">
        <v>17</v>
      </c>
      <c r="C73" s="24">
        <v>112</v>
      </c>
      <c r="D73" s="25" t="s">
        <v>90</v>
      </c>
      <c r="E73" s="26">
        <v>2133110348</v>
      </c>
      <c r="F73" s="22" t="s">
        <v>26</v>
      </c>
      <c r="G73" s="27">
        <v>71.354310347500004</v>
      </c>
      <c r="H73" s="27">
        <v>76.474675543530196</v>
      </c>
      <c r="I73" s="27">
        <v>75.116985294117598</v>
      </c>
      <c r="J73" s="23"/>
      <c r="K73" s="34">
        <f t="shared" si="4"/>
        <v>222.94597118514801</v>
      </c>
      <c r="L73" s="23">
        <f t="shared" si="5"/>
        <v>70</v>
      </c>
      <c r="M73" s="35">
        <f t="shared" si="6"/>
        <v>0.625</v>
      </c>
      <c r="N73" s="40" t="s">
        <v>26</v>
      </c>
      <c r="O73" s="40"/>
    </row>
    <row r="74" spans="1:15" s="5" customFormat="1" ht="13.95" customHeight="1" x14ac:dyDescent="0.25">
      <c r="A74" s="23">
        <v>71</v>
      </c>
      <c r="B74" s="24" t="s">
        <v>17</v>
      </c>
      <c r="C74" s="24">
        <v>112</v>
      </c>
      <c r="D74" s="25" t="s">
        <v>91</v>
      </c>
      <c r="E74" s="26">
        <v>2133110329</v>
      </c>
      <c r="F74" s="22" t="s">
        <v>26</v>
      </c>
      <c r="G74" s="27">
        <v>74.039008617500002</v>
      </c>
      <c r="H74" s="27">
        <v>72.480934065934093</v>
      </c>
      <c r="I74" s="27">
        <v>76.386470588235298</v>
      </c>
      <c r="J74" s="23"/>
      <c r="K74" s="34">
        <f t="shared" si="4"/>
        <v>222.90641327166901</v>
      </c>
      <c r="L74" s="23">
        <f t="shared" si="5"/>
        <v>71</v>
      </c>
      <c r="M74" s="35">
        <f t="shared" si="6"/>
        <v>0.63392857142857095</v>
      </c>
      <c r="N74" s="40" t="s">
        <v>26</v>
      </c>
      <c r="O74" s="40"/>
    </row>
    <row r="75" spans="1:15" s="5" customFormat="1" ht="13.95" customHeight="1" x14ac:dyDescent="0.25">
      <c r="A75" s="23">
        <v>72</v>
      </c>
      <c r="B75" s="24" t="s">
        <v>17</v>
      </c>
      <c r="C75" s="24">
        <v>112</v>
      </c>
      <c r="D75" s="25" t="s">
        <v>92</v>
      </c>
      <c r="E75" s="26">
        <v>2133110311</v>
      </c>
      <c r="F75" s="22" t="s">
        <v>26</v>
      </c>
      <c r="G75" s="27">
        <v>73.667025862499997</v>
      </c>
      <c r="H75" s="27">
        <v>75.497032967032993</v>
      </c>
      <c r="I75" s="27">
        <v>73.696544117647093</v>
      </c>
      <c r="J75" s="23"/>
      <c r="K75" s="34">
        <f t="shared" si="4"/>
        <v>222.86060294718001</v>
      </c>
      <c r="L75" s="23">
        <f t="shared" si="5"/>
        <v>72</v>
      </c>
      <c r="M75" s="35">
        <f t="shared" si="6"/>
        <v>0.64285714285714302</v>
      </c>
      <c r="N75" s="40" t="s">
        <v>26</v>
      </c>
      <c r="O75" s="40"/>
    </row>
    <row r="76" spans="1:15" s="5" customFormat="1" ht="13.95" customHeight="1" x14ac:dyDescent="0.25">
      <c r="A76" s="23">
        <v>73</v>
      </c>
      <c r="B76" s="24" t="s">
        <v>17</v>
      </c>
      <c r="C76" s="24">
        <v>112</v>
      </c>
      <c r="D76" s="25" t="s">
        <v>93</v>
      </c>
      <c r="E76" s="26">
        <v>2133110262</v>
      </c>
      <c r="F76" s="22" t="s">
        <v>26</v>
      </c>
      <c r="G76" s="27">
        <v>79.949612072500003</v>
      </c>
      <c r="H76" s="27">
        <v>71.150989010988994</v>
      </c>
      <c r="I76" s="27">
        <v>71.713235294117595</v>
      </c>
      <c r="J76" s="23"/>
      <c r="K76" s="34">
        <f t="shared" si="4"/>
        <v>222.813836377607</v>
      </c>
      <c r="L76" s="23">
        <f t="shared" si="5"/>
        <v>73</v>
      </c>
      <c r="M76" s="35">
        <f t="shared" si="6"/>
        <v>0.65178571428571397</v>
      </c>
      <c r="N76" s="40" t="s">
        <v>26</v>
      </c>
      <c r="O76" s="40"/>
    </row>
    <row r="77" spans="1:15" s="5" customFormat="1" ht="13.95" customHeight="1" x14ac:dyDescent="0.25">
      <c r="A77" s="23">
        <v>74</v>
      </c>
      <c r="B77" s="24" t="s">
        <v>17</v>
      </c>
      <c r="C77" s="24">
        <v>112</v>
      </c>
      <c r="D77" s="25" t="s">
        <v>94</v>
      </c>
      <c r="E77" s="26">
        <v>2133110312</v>
      </c>
      <c r="F77" s="22" t="s">
        <v>26</v>
      </c>
      <c r="G77" s="27">
        <v>73.154525862499995</v>
      </c>
      <c r="H77" s="27">
        <v>71.999175824175794</v>
      </c>
      <c r="I77" s="27">
        <v>77.549926470588204</v>
      </c>
      <c r="J77" s="23"/>
      <c r="K77" s="34">
        <f t="shared" si="4"/>
        <v>222.70362815726401</v>
      </c>
      <c r="L77" s="23">
        <f t="shared" si="5"/>
        <v>74</v>
      </c>
      <c r="M77" s="35">
        <f t="shared" si="6"/>
        <v>0.66071428571428603</v>
      </c>
      <c r="N77" s="40" t="s">
        <v>26</v>
      </c>
      <c r="O77" s="40"/>
    </row>
    <row r="78" spans="1:15" s="5" customFormat="1" ht="13.95" customHeight="1" x14ac:dyDescent="0.25">
      <c r="A78" s="23">
        <v>75</v>
      </c>
      <c r="B78" s="24" t="s">
        <v>17</v>
      </c>
      <c r="C78" s="24">
        <v>112</v>
      </c>
      <c r="D78" s="25" t="s">
        <v>95</v>
      </c>
      <c r="E78" s="26">
        <v>2133110295</v>
      </c>
      <c r="F78" s="22" t="s">
        <v>26</v>
      </c>
      <c r="G78" s="27">
        <v>72.845689652499999</v>
      </c>
      <c r="H78" s="27">
        <v>75.097208025752906</v>
      </c>
      <c r="I78" s="27">
        <v>74.123529411764693</v>
      </c>
      <c r="J78" s="23"/>
      <c r="K78" s="34">
        <f t="shared" si="4"/>
        <v>222.06642709001801</v>
      </c>
      <c r="L78" s="23">
        <f t="shared" si="5"/>
        <v>75</v>
      </c>
      <c r="M78" s="35">
        <f t="shared" si="6"/>
        <v>0.66964285714285698</v>
      </c>
      <c r="N78" s="40" t="s">
        <v>26</v>
      </c>
      <c r="O78" s="40"/>
    </row>
    <row r="79" spans="1:15" s="1" customFormat="1" ht="13.95" customHeight="1" x14ac:dyDescent="0.25">
      <c r="A79" s="23">
        <v>76</v>
      </c>
      <c r="B79" s="24" t="s">
        <v>17</v>
      </c>
      <c r="C79" s="24">
        <v>112</v>
      </c>
      <c r="D79" s="25" t="s">
        <v>96</v>
      </c>
      <c r="E79" s="26">
        <v>2133110303</v>
      </c>
      <c r="F79" s="22" t="s">
        <v>26</v>
      </c>
      <c r="G79" s="27">
        <v>78.104525864999999</v>
      </c>
      <c r="H79" s="27">
        <v>71.830873626373602</v>
      </c>
      <c r="I79" s="27">
        <v>71.020955882352894</v>
      </c>
      <c r="J79" s="41"/>
      <c r="K79" s="34">
        <f t="shared" si="4"/>
        <v>220.95635537372601</v>
      </c>
      <c r="L79" s="23">
        <f t="shared" si="5"/>
        <v>77</v>
      </c>
      <c r="M79" s="35">
        <f t="shared" si="6"/>
        <v>0.6875</v>
      </c>
      <c r="N79" s="40" t="s">
        <v>26</v>
      </c>
      <c r="O79" s="41"/>
    </row>
    <row r="80" spans="1:15" s="1" customFormat="1" ht="13.95" customHeight="1" x14ac:dyDescent="0.25">
      <c r="A80" s="23">
        <v>77</v>
      </c>
      <c r="B80" s="24" t="s">
        <v>17</v>
      </c>
      <c r="C80" s="24">
        <v>112</v>
      </c>
      <c r="D80" s="25" t="s">
        <v>97</v>
      </c>
      <c r="E80" s="26">
        <v>2133110257</v>
      </c>
      <c r="F80" s="22" t="s">
        <v>26</v>
      </c>
      <c r="G80" s="27">
        <v>72.887284482499993</v>
      </c>
      <c r="H80" s="27">
        <v>75.212142857142894</v>
      </c>
      <c r="I80" s="27">
        <v>72.509191176470594</v>
      </c>
      <c r="J80" s="23"/>
      <c r="K80" s="34">
        <f t="shared" si="4"/>
        <v>220.60861851611301</v>
      </c>
      <c r="L80" s="23">
        <f t="shared" si="5"/>
        <v>78</v>
      </c>
      <c r="M80" s="35">
        <f t="shared" si="6"/>
        <v>0.69642857142857095</v>
      </c>
      <c r="N80" s="40" t="s">
        <v>26</v>
      </c>
      <c r="O80" s="40"/>
    </row>
    <row r="81" spans="1:15" s="5" customFormat="1" ht="13.95" customHeight="1" x14ac:dyDescent="0.25">
      <c r="A81" s="23">
        <v>78</v>
      </c>
      <c r="B81" s="24" t="s">
        <v>17</v>
      </c>
      <c r="C81" s="24">
        <v>112</v>
      </c>
      <c r="D81" s="25" t="s">
        <v>98</v>
      </c>
      <c r="E81" s="26">
        <v>2133110267</v>
      </c>
      <c r="F81" s="22" t="s">
        <v>26</v>
      </c>
      <c r="G81" s="27">
        <v>71.700905169999999</v>
      </c>
      <c r="H81" s="27">
        <v>75.905193502150098</v>
      </c>
      <c r="I81" s="27">
        <v>72.401029411764696</v>
      </c>
      <c r="J81" s="23"/>
      <c r="K81" s="34">
        <f t="shared" si="4"/>
        <v>220.00712808391501</v>
      </c>
      <c r="L81" s="23">
        <f t="shared" si="5"/>
        <v>79</v>
      </c>
      <c r="M81" s="35">
        <f t="shared" si="6"/>
        <v>0.70535714285714302</v>
      </c>
      <c r="N81" s="40" t="s">
        <v>26</v>
      </c>
      <c r="O81" s="40"/>
    </row>
    <row r="82" spans="1:15" s="5" customFormat="1" ht="13.95" customHeight="1" x14ac:dyDescent="0.25">
      <c r="A82" s="23">
        <v>79</v>
      </c>
      <c r="B82" s="24" t="s">
        <v>17</v>
      </c>
      <c r="C82" s="24">
        <v>112</v>
      </c>
      <c r="D82" s="25" t="s">
        <v>99</v>
      </c>
      <c r="E82" s="26">
        <v>2133110358</v>
      </c>
      <c r="F82" s="22" t="s">
        <v>26</v>
      </c>
      <c r="G82" s="27">
        <v>76.483620687499993</v>
      </c>
      <c r="H82" s="27">
        <v>72.620970331308001</v>
      </c>
      <c r="I82" s="27">
        <v>70.298749999999998</v>
      </c>
      <c r="J82" s="41"/>
      <c r="K82" s="34">
        <f t="shared" si="4"/>
        <v>219.40334101880799</v>
      </c>
      <c r="L82" s="23">
        <f t="shared" si="5"/>
        <v>80</v>
      </c>
      <c r="M82" s="35">
        <f t="shared" si="6"/>
        <v>0.71428571428571397</v>
      </c>
      <c r="N82" s="40" t="s">
        <v>26</v>
      </c>
      <c r="O82" s="41"/>
    </row>
    <row r="83" spans="1:15" s="5" customFormat="1" ht="13.95" customHeight="1" x14ac:dyDescent="0.25">
      <c r="A83" s="23">
        <v>80</v>
      </c>
      <c r="B83" s="24" t="s">
        <v>17</v>
      </c>
      <c r="C83" s="24">
        <v>112</v>
      </c>
      <c r="D83" s="25" t="s">
        <v>100</v>
      </c>
      <c r="E83" s="26">
        <v>2133110286</v>
      </c>
      <c r="F83" s="22" t="s">
        <v>26</v>
      </c>
      <c r="G83" s="27">
        <v>76.064655169999995</v>
      </c>
      <c r="H83" s="27">
        <v>70.771616149988205</v>
      </c>
      <c r="I83" s="27">
        <v>72.024926470588198</v>
      </c>
      <c r="J83" s="23"/>
      <c r="K83" s="34">
        <f t="shared" si="4"/>
        <v>218.861197790576</v>
      </c>
      <c r="L83" s="23">
        <f t="shared" si="5"/>
        <v>81</v>
      </c>
      <c r="M83" s="35">
        <f t="shared" si="6"/>
        <v>0.72321428571428603</v>
      </c>
      <c r="N83" s="40" t="s">
        <v>26</v>
      </c>
      <c r="O83" s="40"/>
    </row>
    <row r="84" spans="1:15" s="6" customFormat="1" ht="15.6" x14ac:dyDescent="0.25">
      <c r="A84" s="23">
        <v>81</v>
      </c>
      <c r="B84" s="24" t="s">
        <v>17</v>
      </c>
      <c r="C84" s="24">
        <v>112</v>
      </c>
      <c r="D84" s="25" t="s">
        <v>101</v>
      </c>
      <c r="E84" s="26">
        <v>2133110297</v>
      </c>
      <c r="F84" s="22" t="s">
        <v>26</v>
      </c>
      <c r="G84" s="27">
        <v>71.049137927499999</v>
      </c>
      <c r="H84" s="27">
        <v>73.657952208812205</v>
      </c>
      <c r="I84" s="27">
        <v>74.086617647058802</v>
      </c>
      <c r="J84" s="23"/>
      <c r="K84" s="34">
        <f t="shared" si="4"/>
        <v>218.79370778337099</v>
      </c>
      <c r="L84" s="23">
        <f t="shared" si="5"/>
        <v>82</v>
      </c>
      <c r="M84" s="35">
        <f t="shared" si="6"/>
        <v>0.73214285714285698</v>
      </c>
      <c r="N84" s="40" t="s">
        <v>26</v>
      </c>
      <c r="O84" s="40"/>
    </row>
    <row r="85" spans="1:15" s="6" customFormat="1" ht="15.6" x14ac:dyDescent="0.25">
      <c r="A85" s="23">
        <v>82</v>
      </c>
      <c r="B85" s="24" t="s">
        <v>17</v>
      </c>
      <c r="C85" s="24">
        <v>112</v>
      </c>
      <c r="D85" s="25" t="s">
        <v>102</v>
      </c>
      <c r="E85" s="26">
        <v>2133110256</v>
      </c>
      <c r="F85" s="22" t="s">
        <v>26</v>
      </c>
      <c r="G85" s="27">
        <v>70.263146550000002</v>
      </c>
      <c r="H85" s="27">
        <v>74.308721278721293</v>
      </c>
      <c r="I85" s="27">
        <v>74.050735294117601</v>
      </c>
      <c r="J85" s="23"/>
      <c r="K85" s="34">
        <f t="shared" si="4"/>
        <v>218.622603122839</v>
      </c>
      <c r="L85" s="23">
        <f t="shared" si="5"/>
        <v>83</v>
      </c>
      <c r="M85" s="35">
        <f t="shared" si="6"/>
        <v>0.74107142857142905</v>
      </c>
      <c r="N85" s="40" t="s">
        <v>26</v>
      </c>
      <c r="O85" s="40"/>
    </row>
    <row r="86" spans="1:15" s="6" customFormat="1" ht="15.6" x14ac:dyDescent="0.25">
      <c r="A86" s="23">
        <v>83</v>
      </c>
      <c r="B86" s="24" t="s">
        <v>17</v>
      </c>
      <c r="C86" s="24">
        <v>112</v>
      </c>
      <c r="D86" s="25" t="s">
        <v>103</v>
      </c>
      <c r="E86" s="26">
        <v>2133110284</v>
      </c>
      <c r="F86" s="22" t="s">
        <v>26</v>
      </c>
      <c r="G86" s="27">
        <v>75.087931037499999</v>
      </c>
      <c r="H86" s="27">
        <v>74.517022873413197</v>
      </c>
      <c r="I86" s="27">
        <v>68.981176470588196</v>
      </c>
      <c r="J86" s="41"/>
      <c r="K86" s="34">
        <f t="shared" si="4"/>
        <v>218.58613038150099</v>
      </c>
      <c r="L86" s="23">
        <f t="shared" si="5"/>
        <v>84</v>
      </c>
      <c r="M86" s="35">
        <f t="shared" si="6"/>
        <v>0.75</v>
      </c>
      <c r="N86" s="40" t="s">
        <v>26</v>
      </c>
      <c r="O86" s="41"/>
    </row>
    <row r="87" spans="1:15" ht="15.6" x14ac:dyDescent="0.25">
      <c r="A87" s="23">
        <v>84</v>
      </c>
      <c r="B87" s="24" t="s">
        <v>17</v>
      </c>
      <c r="C87" s="24">
        <v>112</v>
      </c>
      <c r="D87" s="25" t="s">
        <v>104</v>
      </c>
      <c r="E87" s="26">
        <v>2133110263</v>
      </c>
      <c r="F87" s="22" t="s">
        <v>26</v>
      </c>
      <c r="G87" s="27">
        <v>78.751637927499999</v>
      </c>
      <c r="H87" s="27">
        <v>66.6359157509158</v>
      </c>
      <c r="I87" s="27">
        <v>71.609852941176499</v>
      </c>
      <c r="J87" s="41"/>
      <c r="K87" s="34">
        <f t="shared" si="4"/>
        <v>216.997406619592</v>
      </c>
      <c r="L87" s="23">
        <f t="shared" si="5"/>
        <v>85</v>
      </c>
      <c r="M87" s="35">
        <f t="shared" si="6"/>
        <v>0.75892857142857095</v>
      </c>
      <c r="N87" s="40" t="s">
        <v>26</v>
      </c>
      <c r="O87" s="41"/>
    </row>
    <row r="88" spans="1:15" s="6" customFormat="1" ht="15.6" x14ac:dyDescent="0.25">
      <c r="A88" s="23">
        <v>85</v>
      </c>
      <c r="B88" s="24" t="s">
        <v>17</v>
      </c>
      <c r="C88" s="24">
        <v>112</v>
      </c>
      <c r="D88" s="25" t="s">
        <v>105</v>
      </c>
      <c r="E88" s="26">
        <v>2133110255</v>
      </c>
      <c r="F88" s="22" t="s">
        <v>26</v>
      </c>
      <c r="G88" s="27">
        <v>73.622629307500006</v>
      </c>
      <c r="H88" s="27">
        <v>70.387573226773199</v>
      </c>
      <c r="I88" s="27">
        <v>72.834191176470597</v>
      </c>
      <c r="J88" s="23"/>
      <c r="K88" s="34">
        <f t="shared" si="4"/>
        <v>216.84439371074399</v>
      </c>
      <c r="L88" s="23">
        <f t="shared" si="5"/>
        <v>86</v>
      </c>
      <c r="M88" s="35">
        <f t="shared" si="6"/>
        <v>0.76785714285714302</v>
      </c>
      <c r="N88" s="40" t="s">
        <v>26</v>
      </c>
      <c r="O88" s="40"/>
    </row>
    <row r="89" spans="1:15" ht="15.6" x14ac:dyDescent="0.25">
      <c r="A89" s="23">
        <v>86</v>
      </c>
      <c r="B89" s="24" t="s">
        <v>17</v>
      </c>
      <c r="C89" s="24">
        <v>112</v>
      </c>
      <c r="D89" s="25" t="s">
        <v>106</v>
      </c>
      <c r="E89" s="26">
        <v>2133110261</v>
      </c>
      <c r="F89" s="22" t="s">
        <v>26</v>
      </c>
      <c r="G89" s="27">
        <v>75.980560342499999</v>
      </c>
      <c r="H89" s="27">
        <v>72.9969093406594</v>
      </c>
      <c r="I89" s="27">
        <v>66.954411764705895</v>
      </c>
      <c r="J89" s="41"/>
      <c r="K89" s="34">
        <f t="shared" si="4"/>
        <v>215.93188144786501</v>
      </c>
      <c r="L89" s="23">
        <f t="shared" si="5"/>
        <v>87</v>
      </c>
      <c r="M89" s="35">
        <f t="shared" si="6"/>
        <v>0.77678571428571397</v>
      </c>
      <c r="N89" s="40" t="s">
        <v>26</v>
      </c>
      <c r="O89" s="41"/>
    </row>
    <row r="90" spans="1:15" s="6" customFormat="1" ht="15.6" x14ac:dyDescent="0.25">
      <c r="A90" s="23">
        <v>87</v>
      </c>
      <c r="B90" s="24" t="s">
        <v>17</v>
      </c>
      <c r="C90" s="24">
        <v>112</v>
      </c>
      <c r="D90" s="25" t="s">
        <v>107</v>
      </c>
      <c r="E90" s="26">
        <v>2133110386</v>
      </c>
      <c r="F90" s="22" t="s">
        <v>26</v>
      </c>
      <c r="G90" s="27">
        <v>73.606508622500002</v>
      </c>
      <c r="H90" s="27">
        <v>69.713174725274797</v>
      </c>
      <c r="I90" s="27">
        <v>71.625073529411793</v>
      </c>
      <c r="J90" s="41"/>
      <c r="K90" s="34">
        <f t="shared" si="4"/>
        <v>214.94475687718699</v>
      </c>
      <c r="L90" s="23">
        <f t="shared" si="5"/>
        <v>88</v>
      </c>
      <c r="M90" s="35">
        <f t="shared" si="6"/>
        <v>0.78571428571428603</v>
      </c>
      <c r="N90" s="40" t="s">
        <v>26</v>
      </c>
      <c r="O90" s="41"/>
    </row>
    <row r="91" spans="1:15" s="6" customFormat="1" ht="15.6" x14ac:dyDescent="0.25">
      <c r="A91" s="23">
        <v>88</v>
      </c>
      <c r="B91" s="24" t="s">
        <v>17</v>
      </c>
      <c r="C91" s="24">
        <v>112</v>
      </c>
      <c r="D91" s="25" t="s">
        <v>108</v>
      </c>
      <c r="E91" s="26">
        <v>2133110339</v>
      </c>
      <c r="F91" s="22" t="s">
        <v>26</v>
      </c>
      <c r="G91" s="27">
        <v>73.059482757500007</v>
      </c>
      <c r="H91" s="27">
        <v>70.0812772146502</v>
      </c>
      <c r="I91" s="27">
        <v>71.772205882352907</v>
      </c>
      <c r="J91" s="23"/>
      <c r="K91" s="34">
        <f t="shared" si="4"/>
        <v>214.912965854503</v>
      </c>
      <c r="L91" s="23">
        <f t="shared" si="5"/>
        <v>89</v>
      </c>
      <c r="M91" s="35">
        <f t="shared" si="6"/>
        <v>0.79464285714285698</v>
      </c>
      <c r="N91" s="40" t="s">
        <v>26</v>
      </c>
      <c r="O91" s="40"/>
    </row>
    <row r="92" spans="1:15" s="6" customFormat="1" ht="15.6" x14ac:dyDescent="0.25">
      <c r="A92" s="23">
        <v>89</v>
      </c>
      <c r="B92" s="24" t="s">
        <v>17</v>
      </c>
      <c r="C92" s="24">
        <v>112</v>
      </c>
      <c r="D92" s="25" t="s">
        <v>109</v>
      </c>
      <c r="E92" s="26">
        <v>2133110340</v>
      </c>
      <c r="F92" s="22" t="s">
        <v>26</v>
      </c>
      <c r="G92" s="27">
        <v>71.144396555</v>
      </c>
      <c r="H92" s="27">
        <v>69.010952908168207</v>
      </c>
      <c r="I92" s="27">
        <v>74.696617647058901</v>
      </c>
      <c r="J92" s="23"/>
      <c r="K92" s="34">
        <f t="shared" si="4"/>
        <v>214.85196711022701</v>
      </c>
      <c r="L92" s="23">
        <f t="shared" si="5"/>
        <v>90</v>
      </c>
      <c r="M92" s="35">
        <f t="shared" si="6"/>
        <v>0.80357142857142905</v>
      </c>
      <c r="N92" s="40" t="s">
        <v>26</v>
      </c>
      <c r="O92" s="40"/>
    </row>
    <row r="93" spans="1:15" s="6" customFormat="1" ht="15.6" x14ac:dyDescent="0.25">
      <c r="A93" s="23">
        <v>90</v>
      </c>
      <c r="B93" s="24" t="s">
        <v>17</v>
      </c>
      <c r="C93" s="24">
        <v>112</v>
      </c>
      <c r="D93" s="25" t="s">
        <v>110</v>
      </c>
      <c r="E93" s="26">
        <v>2133110323</v>
      </c>
      <c r="F93" s="22" t="s">
        <v>26</v>
      </c>
      <c r="G93" s="27">
        <v>69.982370689999996</v>
      </c>
      <c r="H93" s="27">
        <v>71.418269230769198</v>
      </c>
      <c r="I93" s="27">
        <v>73.3541176470588</v>
      </c>
      <c r="J93" s="23"/>
      <c r="K93" s="34">
        <f t="shared" si="4"/>
        <v>214.75475756782799</v>
      </c>
      <c r="L93" s="23">
        <f t="shared" si="5"/>
        <v>91</v>
      </c>
      <c r="M93" s="35">
        <f t="shared" si="6"/>
        <v>0.8125</v>
      </c>
      <c r="N93" s="40" t="s">
        <v>26</v>
      </c>
      <c r="O93" s="40"/>
    </row>
    <row r="94" spans="1:15" s="6" customFormat="1" ht="15.6" x14ac:dyDescent="0.25">
      <c r="A94" s="23">
        <v>91</v>
      </c>
      <c r="B94" s="24" t="s">
        <v>17</v>
      </c>
      <c r="C94" s="24">
        <v>112</v>
      </c>
      <c r="D94" s="25" t="s">
        <v>111</v>
      </c>
      <c r="E94" s="26">
        <v>2133110288</v>
      </c>
      <c r="F94" s="22" t="s">
        <v>26</v>
      </c>
      <c r="G94" s="27">
        <v>71.044827584999993</v>
      </c>
      <c r="H94" s="27">
        <v>67.780723747982194</v>
      </c>
      <c r="I94" s="27">
        <v>75.790808823529403</v>
      </c>
      <c r="J94" s="23"/>
      <c r="K94" s="34">
        <f t="shared" si="4"/>
        <v>214.616360156512</v>
      </c>
      <c r="L94" s="23">
        <f t="shared" si="5"/>
        <v>92</v>
      </c>
      <c r="M94" s="35">
        <f t="shared" si="6"/>
        <v>0.82142857142857095</v>
      </c>
      <c r="N94" s="40" t="s">
        <v>26</v>
      </c>
      <c r="O94" s="40"/>
    </row>
    <row r="95" spans="1:15" ht="15.6" x14ac:dyDescent="0.25">
      <c r="A95" s="23">
        <v>92</v>
      </c>
      <c r="B95" s="24" t="s">
        <v>17</v>
      </c>
      <c r="C95" s="24">
        <v>112</v>
      </c>
      <c r="D95" s="25" t="s">
        <v>112</v>
      </c>
      <c r="E95" s="26">
        <v>2133110357</v>
      </c>
      <c r="F95" s="22" t="s">
        <v>26</v>
      </c>
      <c r="G95" s="27">
        <v>73.856034482499993</v>
      </c>
      <c r="H95" s="27">
        <v>72.893125707079804</v>
      </c>
      <c r="I95" s="27">
        <v>67.59</v>
      </c>
      <c r="J95" s="41"/>
      <c r="K95" s="34">
        <f t="shared" si="4"/>
        <v>214.33916018958001</v>
      </c>
      <c r="L95" s="23">
        <f t="shared" si="5"/>
        <v>93</v>
      </c>
      <c r="M95" s="35">
        <f t="shared" si="6"/>
        <v>0.83035714285714302</v>
      </c>
      <c r="N95" s="40" t="s">
        <v>26</v>
      </c>
      <c r="O95" s="41"/>
    </row>
    <row r="96" spans="1:15" s="6" customFormat="1" ht="15.6" x14ac:dyDescent="0.25">
      <c r="A96" s="23">
        <v>93</v>
      </c>
      <c r="B96" s="24" t="s">
        <v>17</v>
      </c>
      <c r="C96" s="24">
        <v>112</v>
      </c>
      <c r="D96" s="25" t="s">
        <v>113</v>
      </c>
      <c r="E96" s="26">
        <v>2133110370</v>
      </c>
      <c r="F96" s="22" t="s">
        <v>26</v>
      </c>
      <c r="G96" s="27">
        <v>71.503663790000004</v>
      </c>
      <c r="H96" s="27">
        <v>70.279240659340701</v>
      </c>
      <c r="I96" s="27">
        <v>71.285514705882406</v>
      </c>
      <c r="J96" s="23"/>
      <c r="K96" s="34">
        <f t="shared" si="4"/>
        <v>213.06841915522301</v>
      </c>
      <c r="L96" s="23">
        <f t="shared" si="5"/>
        <v>94</v>
      </c>
      <c r="M96" s="35">
        <f t="shared" si="6"/>
        <v>0.83928571428571397</v>
      </c>
      <c r="N96" s="40" t="s">
        <v>26</v>
      </c>
      <c r="O96" s="40"/>
    </row>
    <row r="97" spans="1:15" ht="15.6" x14ac:dyDescent="0.25">
      <c r="A97" s="23">
        <v>94</v>
      </c>
      <c r="B97" s="24" t="s">
        <v>17</v>
      </c>
      <c r="C97" s="24">
        <v>112</v>
      </c>
      <c r="D97" s="25" t="s">
        <v>114</v>
      </c>
      <c r="E97" s="26">
        <v>2133110264</v>
      </c>
      <c r="F97" s="22" t="s">
        <v>26</v>
      </c>
      <c r="G97" s="27">
        <v>71.69</v>
      </c>
      <c r="H97" s="27">
        <v>71.1791758241758</v>
      </c>
      <c r="I97" s="27">
        <v>69.577941176470603</v>
      </c>
      <c r="J97" s="41"/>
      <c r="K97" s="34">
        <f t="shared" si="4"/>
        <v>212.44711700064599</v>
      </c>
      <c r="L97" s="23">
        <f t="shared" si="5"/>
        <v>95</v>
      </c>
      <c r="M97" s="35">
        <f t="shared" si="6"/>
        <v>0.84821428571428603</v>
      </c>
      <c r="N97" s="40" t="s">
        <v>26</v>
      </c>
      <c r="O97" s="41"/>
    </row>
    <row r="98" spans="1:15" ht="15.6" x14ac:dyDescent="0.25">
      <c r="A98" s="23">
        <v>95</v>
      </c>
      <c r="B98" s="24" t="s">
        <v>17</v>
      </c>
      <c r="C98" s="24">
        <v>112</v>
      </c>
      <c r="D98" s="25" t="s">
        <v>115</v>
      </c>
      <c r="E98" s="26">
        <v>2133110315</v>
      </c>
      <c r="F98" s="22" t="s">
        <v>26</v>
      </c>
      <c r="G98" s="27">
        <v>75.029525862499995</v>
      </c>
      <c r="H98" s="27">
        <v>68.711428571428598</v>
      </c>
      <c r="I98" s="27">
        <v>68.285367647058905</v>
      </c>
      <c r="J98" s="41"/>
      <c r="K98" s="34">
        <f t="shared" si="4"/>
        <v>212.026322080988</v>
      </c>
      <c r="L98" s="23">
        <f t="shared" si="5"/>
        <v>96</v>
      </c>
      <c r="M98" s="35">
        <f t="shared" si="6"/>
        <v>0.85714285714285698</v>
      </c>
      <c r="N98" s="40" t="s">
        <v>26</v>
      </c>
      <c r="O98" s="41"/>
    </row>
    <row r="99" spans="1:15" s="6" customFormat="1" ht="15.6" x14ac:dyDescent="0.25">
      <c r="A99" s="23">
        <v>96</v>
      </c>
      <c r="B99" s="24" t="s">
        <v>17</v>
      </c>
      <c r="C99" s="24">
        <v>112</v>
      </c>
      <c r="D99" s="25" t="s">
        <v>116</v>
      </c>
      <c r="E99" s="26">
        <v>2033110349</v>
      </c>
      <c r="F99" s="22" t="s">
        <v>26</v>
      </c>
      <c r="G99" s="27">
        <v>67.98</v>
      </c>
      <c r="H99" s="27">
        <v>73.649205849137104</v>
      </c>
      <c r="I99" s="27">
        <v>69.578000000000003</v>
      </c>
      <c r="J99" s="41"/>
      <c r="K99" s="34">
        <f t="shared" si="4"/>
        <v>211.20720584913701</v>
      </c>
      <c r="L99" s="23">
        <f t="shared" si="5"/>
        <v>97</v>
      </c>
      <c r="M99" s="35">
        <f t="shared" si="6"/>
        <v>0.86607142857142905</v>
      </c>
      <c r="N99" s="40" t="s">
        <v>26</v>
      </c>
      <c r="O99" s="41"/>
    </row>
    <row r="100" spans="1:15" ht="15.6" x14ac:dyDescent="0.25">
      <c r="A100" s="23">
        <v>97</v>
      </c>
      <c r="B100" s="24" t="s">
        <v>17</v>
      </c>
      <c r="C100" s="24">
        <v>112</v>
      </c>
      <c r="D100" s="25" t="s">
        <v>117</v>
      </c>
      <c r="E100" s="26">
        <v>2133110378</v>
      </c>
      <c r="F100" s="22" t="s">
        <v>26</v>
      </c>
      <c r="G100" s="27">
        <v>74.280387932500005</v>
      </c>
      <c r="H100" s="27">
        <v>67.183270329670293</v>
      </c>
      <c r="I100" s="27">
        <v>68.701617647058896</v>
      </c>
      <c r="J100" s="41"/>
      <c r="K100" s="34">
        <f t="shared" si="4"/>
        <v>210.165275909229</v>
      </c>
      <c r="L100" s="23">
        <f t="shared" ref="L100:L131" si="7">RANK(K100,K:K,0)</f>
        <v>98</v>
      </c>
      <c r="M100" s="35">
        <f t="shared" si="6"/>
        <v>0.875</v>
      </c>
      <c r="N100" s="40" t="s">
        <v>26</v>
      </c>
      <c r="O100" s="41"/>
    </row>
    <row r="101" spans="1:15" s="6" customFormat="1" ht="15.6" x14ac:dyDescent="0.25">
      <c r="A101" s="23">
        <v>98</v>
      </c>
      <c r="B101" s="24" t="s">
        <v>17</v>
      </c>
      <c r="C101" s="24">
        <v>112</v>
      </c>
      <c r="D101" s="42" t="s">
        <v>118</v>
      </c>
      <c r="E101" s="43">
        <v>2133110251</v>
      </c>
      <c r="F101" s="22" t="s">
        <v>26</v>
      </c>
      <c r="G101" s="27">
        <v>73.80034483</v>
      </c>
      <c r="H101" s="27">
        <v>72.895824175824202</v>
      </c>
      <c r="I101" s="27">
        <v>62.300735294117601</v>
      </c>
      <c r="J101" s="41"/>
      <c r="K101" s="34">
        <f t="shared" si="4"/>
        <v>208.996904299942</v>
      </c>
      <c r="L101" s="23">
        <f t="shared" si="7"/>
        <v>99</v>
      </c>
      <c r="M101" s="35">
        <f t="shared" si="6"/>
        <v>0.88392857142857095</v>
      </c>
      <c r="N101" s="40" t="s">
        <v>26</v>
      </c>
      <c r="O101" s="41"/>
    </row>
    <row r="102" spans="1:15" s="6" customFormat="1" ht="15.6" x14ac:dyDescent="0.25">
      <c r="A102" s="23">
        <v>99</v>
      </c>
      <c r="B102" s="24" t="s">
        <v>17</v>
      </c>
      <c r="C102" s="24">
        <v>112</v>
      </c>
      <c r="D102" s="25" t="s">
        <v>119</v>
      </c>
      <c r="E102" s="26">
        <v>2133110353</v>
      </c>
      <c r="F102" s="22" t="s">
        <v>26</v>
      </c>
      <c r="G102" s="27">
        <v>69.726724134999998</v>
      </c>
      <c r="H102" s="27">
        <v>68.590571757442504</v>
      </c>
      <c r="I102" s="27">
        <v>69.671250000000001</v>
      </c>
      <c r="J102" s="41"/>
      <c r="K102" s="34">
        <f t="shared" si="4"/>
        <v>207.988545892443</v>
      </c>
      <c r="L102" s="23">
        <f t="shared" si="7"/>
        <v>101</v>
      </c>
      <c r="M102" s="35">
        <f t="shared" si="6"/>
        <v>0.90178571428571397</v>
      </c>
      <c r="N102" s="40" t="s">
        <v>26</v>
      </c>
      <c r="O102" s="41"/>
    </row>
    <row r="103" spans="1:15" s="6" customFormat="1" ht="15.6" x14ac:dyDescent="0.25">
      <c r="A103" s="23">
        <v>100</v>
      </c>
      <c r="B103" s="24" t="s">
        <v>17</v>
      </c>
      <c r="C103" s="24">
        <v>112</v>
      </c>
      <c r="D103" s="25" t="s">
        <v>120</v>
      </c>
      <c r="E103" s="26">
        <v>2033110366</v>
      </c>
      <c r="F103" s="22" t="s">
        <v>26</v>
      </c>
      <c r="G103" s="27">
        <v>68.89</v>
      </c>
      <c r="H103" s="27">
        <v>69.599755299686507</v>
      </c>
      <c r="I103" s="27">
        <v>68.620588235294093</v>
      </c>
      <c r="J103" s="41"/>
      <c r="K103" s="34">
        <f t="shared" si="4"/>
        <v>207.11034353498101</v>
      </c>
      <c r="L103" s="23">
        <f t="shared" si="7"/>
        <v>102</v>
      </c>
      <c r="M103" s="35">
        <f t="shared" si="6"/>
        <v>0.91071428571428603</v>
      </c>
      <c r="N103" s="40" t="s">
        <v>26</v>
      </c>
      <c r="O103" s="41"/>
    </row>
    <row r="104" spans="1:15" s="6" customFormat="1" ht="15.6" x14ac:dyDescent="0.25">
      <c r="A104" s="23">
        <v>101</v>
      </c>
      <c r="B104" s="24" t="s">
        <v>17</v>
      </c>
      <c r="C104" s="24">
        <v>112</v>
      </c>
      <c r="D104" s="25" t="s">
        <v>121</v>
      </c>
      <c r="E104" s="26">
        <v>2133110260</v>
      </c>
      <c r="F104" s="22" t="s">
        <v>26</v>
      </c>
      <c r="G104" s="27">
        <v>70.926077585000002</v>
      </c>
      <c r="H104" s="27">
        <v>63.190039960039897</v>
      </c>
      <c r="I104" s="27">
        <v>68.177867647058804</v>
      </c>
      <c r="J104" s="41"/>
      <c r="K104" s="34">
        <f t="shared" si="4"/>
        <v>202.293985192099</v>
      </c>
      <c r="L104" s="23">
        <f t="shared" si="7"/>
        <v>103</v>
      </c>
      <c r="M104" s="35">
        <f t="shared" si="6"/>
        <v>0.91964285714285698</v>
      </c>
      <c r="N104" s="40" t="s">
        <v>26</v>
      </c>
      <c r="O104" s="41"/>
    </row>
    <row r="105" spans="1:15" s="6" customFormat="1" ht="15.6" x14ac:dyDescent="0.25">
      <c r="A105" s="23">
        <v>102</v>
      </c>
      <c r="B105" s="24" t="s">
        <v>17</v>
      </c>
      <c r="C105" s="24">
        <v>112</v>
      </c>
      <c r="D105" s="25" t="s">
        <v>122</v>
      </c>
      <c r="E105" s="26">
        <v>2133110342</v>
      </c>
      <c r="F105" s="22" t="s">
        <v>26</v>
      </c>
      <c r="G105" s="27">
        <v>70.152586205000006</v>
      </c>
      <c r="H105" s="27">
        <v>60.6730079838809</v>
      </c>
      <c r="I105" s="27">
        <v>70.616397058823495</v>
      </c>
      <c r="J105" s="41"/>
      <c r="K105" s="34">
        <f t="shared" si="4"/>
        <v>201.44199124770401</v>
      </c>
      <c r="L105" s="23">
        <f t="shared" si="7"/>
        <v>104</v>
      </c>
      <c r="M105" s="35">
        <f t="shared" si="6"/>
        <v>0.92857142857142905</v>
      </c>
      <c r="N105" s="40" t="s">
        <v>26</v>
      </c>
      <c r="O105" s="41"/>
    </row>
    <row r="106" spans="1:15" s="6" customFormat="1" ht="15.6" x14ac:dyDescent="0.25">
      <c r="A106" s="23">
        <v>103</v>
      </c>
      <c r="B106" s="24" t="s">
        <v>17</v>
      </c>
      <c r="C106" s="24">
        <v>112</v>
      </c>
      <c r="D106" s="25" t="s">
        <v>123</v>
      </c>
      <c r="E106" s="26">
        <v>2133110290</v>
      </c>
      <c r="F106" s="22" t="s">
        <v>26</v>
      </c>
      <c r="G106" s="27">
        <v>65.5965517275</v>
      </c>
      <c r="H106" s="27">
        <v>65.7211412035808</v>
      </c>
      <c r="I106" s="27">
        <v>69.319117647058803</v>
      </c>
      <c r="J106" s="41"/>
      <c r="K106" s="34">
        <f t="shared" si="4"/>
        <v>200.63681057814</v>
      </c>
      <c r="L106" s="23">
        <f t="shared" si="7"/>
        <v>105</v>
      </c>
      <c r="M106" s="35">
        <f t="shared" si="6"/>
        <v>0.9375</v>
      </c>
      <c r="N106" s="40" t="s">
        <v>26</v>
      </c>
      <c r="O106" s="41"/>
    </row>
    <row r="107" spans="1:15" s="6" customFormat="1" ht="15.6" x14ac:dyDescent="0.25">
      <c r="A107" s="23">
        <v>104</v>
      </c>
      <c r="B107" s="24" t="s">
        <v>17</v>
      </c>
      <c r="C107" s="24">
        <v>112</v>
      </c>
      <c r="D107" s="25" t="s">
        <v>124</v>
      </c>
      <c r="E107" s="26">
        <v>2033110302</v>
      </c>
      <c r="F107" s="22" t="s">
        <v>26</v>
      </c>
      <c r="G107" s="27">
        <v>70.53</v>
      </c>
      <c r="H107" s="27">
        <v>69.069999999999993</v>
      </c>
      <c r="I107" s="27">
        <v>60.199632352941201</v>
      </c>
      <c r="J107" s="41"/>
      <c r="K107" s="34">
        <f t="shared" si="4"/>
        <v>199.79963235294099</v>
      </c>
      <c r="L107" s="23">
        <f t="shared" si="7"/>
        <v>106</v>
      </c>
      <c r="M107" s="35">
        <f t="shared" si="6"/>
        <v>0.94642857142857095</v>
      </c>
      <c r="N107" s="40" t="s">
        <v>26</v>
      </c>
      <c r="O107" s="41"/>
    </row>
    <row r="108" spans="1:15" ht="15.6" x14ac:dyDescent="0.25">
      <c r="A108" s="23">
        <v>105</v>
      </c>
      <c r="B108" s="24" t="s">
        <v>17</v>
      </c>
      <c r="C108" s="24">
        <v>112</v>
      </c>
      <c r="D108" s="25" t="s">
        <v>125</v>
      </c>
      <c r="E108" s="26">
        <v>2133110285</v>
      </c>
      <c r="F108" s="22" t="s">
        <v>26</v>
      </c>
      <c r="G108" s="27">
        <v>69.842241380000004</v>
      </c>
      <c r="H108" s="27">
        <v>67.070319576709807</v>
      </c>
      <c r="I108" s="27">
        <v>61.527941176470598</v>
      </c>
      <c r="J108" s="41"/>
      <c r="K108" s="34">
        <f t="shared" si="4"/>
        <v>198.44050213317999</v>
      </c>
      <c r="L108" s="23">
        <f t="shared" si="7"/>
        <v>107</v>
      </c>
      <c r="M108" s="35">
        <f t="shared" si="6"/>
        <v>0.95535714285714302</v>
      </c>
      <c r="N108" s="40" t="s">
        <v>26</v>
      </c>
      <c r="O108" s="41"/>
    </row>
    <row r="109" spans="1:15" ht="15.6" x14ac:dyDescent="0.25">
      <c r="A109" s="23">
        <v>106</v>
      </c>
      <c r="B109" s="24" t="s">
        <v>17</v>
      </c>
      <c r="C109" s="24">
        <v>112</v>
      </c>
      <c r="D109" s="25" t="s">
        <v>126</v>
      </c>
      <c r="E109" s="26">
        <v>2033110342</v>
      </c>
      <c r="F109" s="22" t="s">
        <v>26</v>
      </c>
      <c r="G109" s="27">
        <v>66.739999999999995</v>
      </c>
      <c r="H109" s="27">
        <v>62.98</v>
      </c>
      <c r="I109" s="27">
        <v>68.594117647058894</v>
      </c>
      <c r="J109" s="41"/>
      <c r="K109" s="34">
        <f t="shared" si="4"/>
        <v>198.31411764705899</v>
      </c>
      <c r="L109" s="23">
        <f t="shared" si="7"/>
        <v>108</v>
      </c>
      <c r="M109" s="35">
        <f t="shared" si="6"/>
        <v>0.96428571428571397</v>
      </c>
      <c r="N109" s="40" t="s">
        <v>26</v>
      </c>
      <c r="O109" s="41"/>
    </row>
    <row r="110" spans="1:15" s="6" customFormat="1" ht="15.6" x14ac:dyDescent="0.25">
      <c r="A110" s="23">
        <v>107</v>
      </c>
      <c r="B110" s="24" t="s">
        <v>17</v>
      </c>
      <c r="C110" s="24">
        <v>112</v>
      </c>
      <c r="D110" s="25" t="s">
        <v>127</v>
      </c>
      <c r="E110" s="26">
        <v>2133110281</v>
      </c>
      <c r="F110" s="22" t="s">
        <v>26</v>
      </c>
      <c r="G110" s="27">
        <v>69.915517245000004</v>
      </c>
      <c r="H110" s="27">
        <v>67.0054348313068</v>
      </c>
      <c r="I110" s="27">
        <v>61.361470588235299</v>
      </c>
      <c r="J110" s="41"/>
      <c r="K110" s="34">
        <f t="shared" si="4"/>
        <v>198.282422664542</v>
      </c>
      <c r="L110" s="23">
        <f t="shared" si="7"/>
        <v>109</v>
      </c>
      <c r="M110" s="35">
        <f t="shared" si="6"/>
        <v>0.97321428571428603</v>
      </c>
      <c r="N110" s="40" t="s">
        <v>26</v>
      </c>
      <c r="O110" s="41"/>
    </row>
    <row r="111" spans="1:15" s="6" customFormat="1" ht="15.6" x14ac:dyDescent="0.25">
      <c r="A111" s="23">
        <v>108</v>
      </c>
      <c r="B111" s="24" t="s">
        <v>17</v>
      </c>
      <c r="C111" s="24">
        <v>112</v>
      </c>
      <c r="D111" s="25" t="s">
        <v>128</v>
      </c>
      <c r="E111" s="26">
        <v>2033110346</v>
      </c>
      <c r="F111" s="22" t="s">
        <v>26</v>
      </c>
      <c r="G111" s="27">
        <v>65.900000000000006</v>
      </c>
      <c r="H111" s="27">
        <v>73.241593052109195</v>
      </c>
      <c r="I111" s="27">
        <v>57.870955882353002</v>
      </c>
      <c r="J111" s="41"/>
      <c r="K111" s="34">
        <f t="shared" si="4"/>
        <v>197.01254893446199</v>
      </c>
      <c r="L111" s="23">
        <f t="shared" si="7"/>
        <v>110</v>
      </c>
      <c r="M111" s="35">
        <f t="shared" si="6"/>
        <v>0.98214285714285698</v>
      </c>
      <c r="N111" s="40" t="s">
        <v>26</v>
      </c>
      <c r="O111" s="41"/>
    </row>
    <row r="112" spans="1:15" s="6" customFormat="1" ht="15.6" x14ac:dyDescent="0.25">
      <c r="A112" s="23">
        <v>109</v>
      </c>
      <c r="B112" s="24" t="s">
        <v>17</v>
      </c>
      <c r="C112" s="24">
        <v>112</v>
      </c>
      <c r="D112" s="25" t="s">
        <v>129</v>
      </c>
      <c r="E112" s="26">
        <v>2133110310</v>
      </c>
      <c r="F112" s="22" t="s">
        <v>26</v>
      </c>
      <c r="G112" s="27">
        <v>69.222413792500006</v>
      </c>
      <c r="H112" s="27">
        <v>66.317637362637399</v>
      </c>
      <c r="I112" s="27">
        <v>45.216102941176501</v>
      </c>
      <c r="J112" s="41"/>
      <c r="K112" s="34">
        <f t="shared" si="4"/>
        <v>180.75615409631399</v>
      </c>
      <c r="L112" s="23">
        <f t="shared" si="7"/>
        <v>111</v>
      </c>
      <c r="M112" s="35">
        <f t="shared" si="6"/>
        <v>0.99107142857142905</v>
      </c>
      <c r="N112" s="40" t="s">
        <v>26</v>
      </c>
      <c r="O112" s="41"/>
    </row>
    <row r="113" spans="1:15" s="6" customFormat="1" ht="15.6" x14ac:dyDescent="0.25">
      <c r="A113" s="23">
        <v>110</v>
      </c>
      <c r="B113" s="24" t="s">
        <v>17</v>
      </c>
      <c r="C113" s="24">
        <v>112</v>
      </c>
      <c r="D113" s="25" t="s">
        <v>130</v>
      </c>
      <c r="E113" s="26">
        <v>1933110335</v>
      </c>
      <c r="F113" s="22" t="s">
        <v>26</v>
      </c>
      <c r="G113" s="27">
        <v>70.650000000000006</v>
      </c>
      <c r="H113" s="27">
        <v>60.24</v>
      </c>
      <c r="I113" s="27">
        <v>48.6890374331551</v>
      </c>
      <c r="J113" s="41"/>
      <c r="K113" s="34">
        <f t="shared" si="4"/>
        <v>179.57903743315501</v>
      </c>
      <c r="L113" s="23">
        <f t="shared" si="7"/>
        <v>112</v>
      </c>
      <c r="M113" s="35">
        <f t="shared" si="6"/>
        <v>1</v>
      </c>
      <c r="N113" s="40" t="s">
        <v>26</v>
      </c>
      <c r="O113" s="41"/>
    </row>
    <row r="114" spans="1:15" s="6" customFormat="1" ht="15.6" x14ac:dyDescent="0.25">
      <c r="A114" s="23">
        <v>111</v>
      </c>
      <c r="B114" s="24" t="s">
        <v>17</v>
      </c>
      <c r="C114" s="24">
        <v>112</v>
      </c>
      <c r="D114" s="25" t="s">
        <v>131</v>
      </c>
      <c r="E114" s="26">
        <v>1933110326</v>
      </c>
      <c r="F114" s="22" t="s">
        <v>26</v>
      </c>
      <c r="G114" s="27">
        <v>71.38</v>
      </c>
      <c r="H114" s="27">
        <v>72.86</v>
      </c>
      <c r="I114" s="27">
        <v>77.489705882352993</v>
      </c>
      <c r="J114" s="23"/>
      <c r="K114" s="34">
        <f t="shared" si="4"/>
        <v>221.72970588235299</v>
      </c>
      <c r="L114" s="23">
        <f t="shared" si="7"/>
        <v>76</v>
      </c>
      <c r="M114" s="35">
        <f t="shared" si="6"/>
        <v>0.67857142857142905</v>
      </c>
      <c r="N114" s="40" t="s">
        <v>26</v>
      </c>
      <c r="O114" s="40"/>
    </row>
    <row r="115" spans="1:15" ht="15.6" x14ac:dyDescent="0.25">
      <c r="A115" s="23">
        <v>112</v>
      </c>
      <c r="B115" s="24" t="s">
        <v>17</v>
      </c>
      <c r="C115" s="24">
        <v>112</v>
      </c>
      <c r="D115" s="25" t="s">
        <v>132</v>
      </c>
      <c r="E115" s="26">
        <v>2033110353</v>
      </c>
      <c r="F115" s="22" t="s">
        <v>26</v>
      </c>
      <c r="G115" s="27">
        <v>75.52</v>
      </c>
      <c r="H115" s="27">
        <v>73.349999999999994</v>
      </c>
      <c r="I115" s="27">
        <v>59.538235294117598</v>
      </c>
      <c r="J115" s="41"/>
      <c r="K115" s="34">
        <f t="shared" si="4"/>
        <v>208.40823529411799</v>
      </c>
      <c r="L115" s="23">
        <f t="shared" si="7"/>
        <v>100</v>
      </c>
      <c r="M115" s="35">
        <f t="shared" si="6"/>
        <v>0.89285714285714302</v>
      </c>
      <c r="N115" s="40" t="s">
        <v>26</v>
      </c>
      <c r="O115" s="41"/>
    </row>
    <row r="116" spans="1:15" s="1" customFormat="1" ht="72" customHeight="1" x14ac:dyDescent="0.25">
      <c r="A116" s="59" t="s">
        <v>133</v>
      </c>
      <c r="B116" s="59"/>
      <c r="C116" s="59"/>
      <c r="D116" s="59"/>
      <c r="E116" s="59"/>
      <c r="F116" s="60"/>
      <c r="G116" s="59"/>
      <c r="H116" s="59"/>
      <c r="I116" s="59"/>
      <c r="J116" s="59"/>
      <c r="K116" s="59"/>
      <c r="L116" s="49"/>
      <c r="M116" s="50"/>
      <c r="N116" s="50"/>
      <c r="O116" s="51"/>
    </row>
    <row r="117" spans="1:15" s="1" customFormat="1" ht="21.9" customHeight="1" x14ac:dyDescent="0.25">
      <c r="A117" s="44"/>
      <c r="B117" s="45" t="s">
        <v>134</v>
      </c>
      <c r="C117" s="1" t="s">
        <v>135</v>
      </c>
      <c r="E117" s="46"/>
      <c r="F117" s="47"/>
      <c r="G117" s="46"/>
      <c r="H117" s="46"/>
      <c r="I117" s="46"/>
      <c r="J117" s="44"/>
      <c r="K117" s="44"/>
      <c r="L117" s="44"/>
      <c r="M117" s="52"/>
      <c r="N117" s="52"/>
      <c r="O117" s="51"/>
    </row>
    <row r="118" spans="1:15" s="7" customFormat="1" ht="17.100000000000001" customHeight="1" x14ac:dyDescent="0.25">
      <c r="C118" s="48" t="s">
        <v>136</v>
      </c>
      <c r="D118" s="1"/>
      <c r="E118" s="48"/>
      <c r="F118" s="45"/>
      <c r="G118" s="48"/>
      <c r="H118" s="48"/>
      <c r="I118" s="48"/>
      <c r="J118" s="48"/>
      <c r="K118" s="48"/>
      <c r="L118" s="48"/>
      <c r="M118" s="53"/>
      <c r="N118" s="54"/>
    </row>
    <row r="119" spans="1:15" s="7" customFormat="1" ht="17.100000000000001" customHeight="1" x14ac:dyDescent="0.25">
      <c r="A119" s="45"/>
      <c r="B119" s="45"/>
      <c r="C119" s="48" t="s">
        <v>137</v>
      </c>
      <c r="D119" s="1"/>
      <c r="E119" s="48"/>
      <c r="F119" s="45"/>
      <c r="G119" s="48"/>
      <c r="H119" s="48"/>
      <c r="I119" s="48"/>
      <c r="J119" s="48"/>
      <c r="K119" s="48"/>
      <c r="L119" s="48"/>
      <c r="M119" s="55"/>
      <c r="N119" s="54"/>
    </row>
    <row r="120" spans="1:15" s="7" customFormat="1" ht="17.100000000000001" customHeight="1" x14ac:dyDescent="0.25">
      <c r="A120" s="1"/>
      <c r="B120" s="1"/>
      <c r="C120" s="61" t="s">
        <v>138</v>
      </c>
      <c r="D120" s="61"/>
      <c r="E120" s="61"/>
      <c r="F120" s="62"/>
      <c r="G120" s="61"/>
      <c r="H120" s="61"/>
      <c r="I120" s="61"/>
      <c r="J120" s="61"/>
      <c r="K120" s="61"/>
      <c r="L120" s="61"/>
      <c r="M120" s="61"/>
      <c r="N120" s="54"/>
    </row>
    <row r="121" spans="1:15" s="7" customFormat="1" ht="17.100000000000001" customHeight="1" x14ac:dyDescent="0.25">
      <c r="A121" s="1"/>
      <c r="B121" s="1"/>
      <c r="C121" s="7" t="s">
        <v>139</v>
      </c>
      <c r="D121" s="1"/>
      <c r="E121" s="1"/>
      <c r="F121" s="45"/>
      <c r="G121" s="1"/>
      <c r="H121" s="1"/>
      <c r="I121" s="1"/>
      <c r="J121" s="1"/>
      <c r="K121" s="1"/>
      <c r="L121" s="1"/>
      <c r="M121" s="55"/>
      <c r="N121" s="54"/>
    </row>
  </sheetData>
  <sortState xmlns:xlrd2="http://schemas.microsoft.com/office/spreadsheetml/2017/richdata2" ref="A4:O115">
    <sortCondition ref="L4:L115"/>
  </sortState>
  <mergeCells count="3">
    <mergeCell ref="A1:N1"/>
    <mergeCell ref="A116:K116"/>
    <mergeCell ref="C120:M120"/>
  </mergeCells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2024-09-02T07:26:00Z</dcterms:created>
  <dcterms:modified xsi:type="dcterms:W3CDTF">2024-09-12T09:19:51Z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18B843E4CC7D4F08949159655AFBFD46_11</vt:lpwstr>
  </property>
  <property fmtid="{D5CDD505-2E9C-101B-9397-08002B2CF9AE}" pid="3" name="KSOProductBuildVer">
    <vt:lpwstr>2052-12.1.0.18240</vt:lpwstr>
  </property>
</Properties>
</file>